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sa Spaho\Desktop\transparenca\raportimi i monitorimit viti 2022\New folder\"/>
    </mc:Choice>
  </mc:AlternateContent>
  <bookViews>
    <workbookView xWindow="0" yWindow="0" windowWidth="9810" windowHeight="2115"/>
  </bookViews>
  <sheets>
    <sheet name="Aneksi 1" sheetId="1" r:id="rId1"/>
    <sheet name="Aneksi 2" sheetId="2" r:id="rId2"/>
    <sheet name="Aneksi 3" sheetId="3" r:id="rId3"/>
    <sheet name="Aneksi 4" sheetId="4" r:id="rId4"/>
    <sheet name="Aneksi 5" sheetId="5"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4" l="1"/>
  <c r="L13" i="3" l="1"/>
  <c r="I13" i="3"/>
  <c r="F14" i="3"/>
  <c r="H14" i="3"/>
  <c r="I14" i="3"/>
  <c r="K14" i="3"/>
  <c r="L14" i="3"/>
  <c r="N14" i="3"/>
  <c r="O14" i="3"/>
  <c r="E14" i="3"/>
  <c r="G12" i="3"/>
  <c r="M12" i="3"/>
  <c r="S12" i="3" s="1"/>
  <c r="J12" i="3"/>
  <c r="P12" i="3"/>
  <c r="Q12" i="3" s="1"/>
  <c r="P13" i="3"/>
  <c r="P14" i="3" s="1"/>
  <c r="Q13" i="3" l="1"/>
  <c r="Q14" i="3" s="1"/>
  <c r="R12" i="3"/>
  <c r="J11" i="5"/>
  <c r="I11" i="5"/>
  <c r="H11" i="5"/>
  <c r="G11" i="5"/>
  <c r="C11" i="5"/>
  <c r="H14" i="4"/>
  <c r="G14" i="4"/>
  <c r="F14" i="4"/>
  <c r="E14" i="4"/>
  <c r="I13" i="4"/>
  <c r="I11" i="4"/>
  <c r="I10" i="4"/>
  <c r="D5" i="4"/>
  <c r="M13" i="3"/>
  <c r="M14" i="3" s="1"/>
  <c r="G13" i="3"/>
  <c r="G14" i="3" s="1"/>
  <c r="P11" i="3"/>
  <c r="M11" i="3"/>
  <c r="J11" i="3"/>
  <c r="G11" i="3"/>
  <c r="B4" i="3"/>
  <c r="G26" i="2"/>
  <c r="E26" i="2"/>
  <c r="C26" i="2"/>
  <c r="H25" i="2"/>
  <c r="G25" i="2"/>
  <c r="F25" i="2"/>
  <c r="E25" i="2"/>
  <c r="D25" i="2"/>
  <c r="C25" i="2"/>
  <c r="I24" i="2"/>
  <c r="I23" i="2"/>
  <c r="I22" i="2"/>
  <c r="I25" i="2" s="1"/>
  <c r="H21" i="2"/>
  <c r="H26" i="2" s="1"/>
  <c r="G21" i="2"/>
  <c r="F21" i="2"/>
  <c r="F26" i="2" s="1"/>
  <c r="E21" i="2"/>
  <c r="D21" i="2"/>
  <c r="D26" i="2" s="1"/>
  <c r="C21" i="2"/>
  <c r="I20" i="2"/>
  <c r="I19" i="2"/>
  <c r="I18" i="2"/>
  <c r="I21" i="2" s="1"/>
  <c r="I26" i="2" s="1"/>
  <c r="H17" i="2"/>
  <c r="G17" i="2"/>
  <c r="G28" i="2" s="1"/>
  <c r="F17" i="2"/>
  <c r="E17" i="2"/>
  <c r="E28" i="2" s="1"/>
  <c r="D17" i="2"/>
  <c r="C17" i="2"/>
  <c r="C28" i="2" s="1"/>
  <c r="I16" i="2"/>
  <c r="I15" i="2"/>
  <c r="I14" i="2"/>
  <c r="I13" i="2"/>
  <c r="I12" i="2"/>
  <c r="I11" i="2"/>
  <c r="I10" i="2"/>
  <c r="I17" i="2" s="1"/>
  <c r="H19" i="1"/>
  <c r="H21" i="1" s="1"/>
  <c r="G19" i="1"/>
  <c r="G21" i="1" s="1"/>
  <c r="F19" i="1"/>
  <c r="F21" i="1" s="1"/>
  <c r="E19" i="1"/>
  <c r="E21" i="1" s="1"/>
  <c r="D19" i="1"/>
  <c r="D21" i="1" s="1"/>
  <c r="C19" i="1"/>
  <c r="C21" i="1" s="1"/>
  <c r="I17" i="1"/>
  <c r="I16" i="1"/>
  <c r="I15" i="1"/>
  <c r="I14" i="1"/>
  <c r="I13" i="1"/>
  <c r="I19" i="1" s="1"/>
  <c r="I14" i="4" l="1"/>
  <c r="R11" i="3"/>
  <c r="Q11" i="3"/>
  <c r="S11" i="3"/>
  <c r="J13" i="3"/>
  <c r="J14" i="3" s="1"/>
  <c r="I28" i="2"/>
  <c r="D28" i="2"/>
  <c r="F28" i="2"/>
  <c r="H28" i="2"/>
  <c r="R13" i="3" l="1"/>
  <c r="R14" i="3" s="1"/>
  <c r="S13" i="3"/>
  <c r="S14" i="3" s="1"/>
</calcChain>
</file>

<file path=xl/sharedStrings.xml><?xml version="1.0" encoding="utf-8"?>
<sst xmlns="http://schemas.openxmlformats.org/spreadsheetml/2006/main" count="238" uniqueCount="149">
  <si>
    <t>ANEKSI nr.1 "Raporti i Shpenzimeve sipas Programeve"</t>
  </si>
  <si>
    <t>ne 000/leke</t>
  </si>
  <si>
    <t>Emri i Grupit</t>
  </si>
  <si>
    <t>Autoriteti per informimin mbi dokumentet e ish-sigurimit te shtetit</t>
  </si>
  <si>
    <t>Kodi i Grupit</t>
  </si>
  <si>
    <t>Programet</t>
  </si>
  <si>
    <t>Shpenzimet e Ministrisë/Institucionit</t>
  </si>
  <si>
    <t>(1)</t>
  </si>
  <si>
    <t>(2)</t>
  </si>
  <si>
    <t>(3)</t>
  </si>
  <si>
    <t>(4)</t>
  </si>
  <si>
    <t>(5)</t>
  </si>
  <si>
    <t>(6)</t>
  </si>
  <si>
    <t>(7)=(6)-(5)</t>
  </si>
  <si>
    <t>Fakti</t>
  </si>
  <si>
    <t>PBA</t>
  </si>
  <si>
    <t>Buxheti Vjetor</t>
  </si>
  <si>
    <t>Diferenca</t>
  </si>
  <si>
    <t>Titulli</t>
  </si>
  <si>
    <t>Emertimi</t>
  </si>
  <si>
    <t>i
vitit paraardhes
Viti   2021</t>
  </si>
  <si>
    <t>Viti 2022</t>
  </si>
  <si>
    <t>Plan Fillestar Viti 2022</t>
  </si>
  <si>
    <t>Plan i Rishikuar Viti 2022</t>
  </si>
  <si>
    <t>01110</t>
  </si>
  <si>
    <t>Planifikim -menaxhim-administrim</t>
  </si>
  <si>
    <t>0002</t>
  </si>
  <si>
    <t>Programi 2</t>
  </si>
  <si>
    <t>0003</t>
  </si>
  <si>
    <t>Programi 3</t>
  </si>
  <si>
    <t>0004</t>
  </si>
  <si>
    <t>Programi 4</t>
  </si>
  <si>
    <t>0005</t>
  </si>
  <si>
    <t>Programi 5</t>
  </si>
  <si>
    <t>.........</t>
  </si>
  <si>
    <t>...........</t>
  </si>
  <si>
    <t>Totali i Shpenzimeve te Ministrise</t>
  </si>
  <si>
    <t xml:space="preserve">Shpenzime nga te Ardhurat Jashte limitit </t>
  </si>
  <si>
    <t xml:space="preserve">Totali </t>
  </si>
  <si>
    <t>Sekretari i Përgjithshëm / Me urdher</t>
  </si>
  <si>
    <t>Emri</t>
  </si>
  <si>
    <t>Suela Prençi</t>
  </si>
  <si>
    <t>Firma</t>
  </si>
  <si>
    <t>Data</t>
  </si>
  <si>
    <t>ANEKSI nr.2 "Raporti i Shpenzimeve  të Programit sipas Shpenzimeve"</t>
  </si>
  <si>
    <t>95</t>
  </si>
  <si>
    <t>Programi</t>
  </si>
  <si>
    <t>Kodi i Programit</t>
  </si>
  <si>
    <t>Art.</t>
  </si>
  <si>
    <t xml:space="preserve"> Plani i Periudhes 12 mujore/progresiv</t>
  </si>
  <si>
    <t>i
Periudhes/progresiv 12-mujor</t>
  </si>
  <si>
    <t>Paga</t>
  </si>
  <si>
    <t>Sigurime Shoqërore</t>
  </si>
  <si>
    <t>Mallra dhe Shërbime të Tjera</t>
  </si>
  <si>
    <t>Subvencione</t>
  </si>
  <si>
    <t>Transferta Korente të Brendshme</t>
  </si>
  <si>
    <t>Transferta Korente të Huaja</t>
  </si>
  <si>
    <t>Trans per Buxh. Fam. &amp; Individ</t>
  </si>
  <si>
    <t>Nen-Totali</t>
  </si>
  <si>
    <t>Shpenzime Korrente</t>
  </si>
  <si>
    <t>Kapitale të Patrupëzuara</t>
  </si>
  <si>
    <t>Kapitale të Trupëzuara</t>
  </si>
  <si>
    <t>Transferta Kapitale</t>
  </si>
  <si>
    <t>Nen -Totali</t>
  </si>
  <si>
    <t>Shpenzime Kapitale me financim te brendshem</t>
  </si>
  <si>
    <t>Shpenzime Kapitale me financim te huaj</t>
  </si>
  <si>
    <t>Totali</t>
  </si>
  <si>
    <t>Shpenzime Kapitale</t>
  </si>
  <si>
    <t>Shpenzime nga Të ardhurat jashte limiti</t>
  </si>
  <si>
    <t>Totali (korrente + kapitale + Shp nga te ardh.jashte limiti)</t>
  </si>
  <si>
    <t>ANEKSI nr.3 "Raporti permbledhes i realizimit te treguesve te performances/produkteve te programit"</t>
  </si>
  <si>
    <t>I</t>
  </si>
  <si>
    <t>II</t>
  </si>
  <si>
    <t>III</t>
  </si>
  <si>
    <t>IV</t>
  </si>
  <si>
    <t>Luhatjet ne Koston per Njesi</t>
  </si>
  <si>
    <t>Komente</t>
  </si>
  <si>
    <t>Kodi</t>
  </si>
  <si>
    <t>Emertimi i Treguesit te Performances/Produktit</t>
  </si>
  <si>
    <t xml:space="preserve">Njësia matese </t>
  </si>
  <si>
    <r>
      <t xml:space="preserve">Sasia Faktike (sipas vitit </t>
    </r>
    <r>
      <rPr>
        <b/>
        <sz val="8"/>
        <color indexed="60"/>
        <rFont val="Arial"/>
        <family val="2"/>
        <charset val="238"/>
      </rPr>
      <t>paraardhes</t>
    </r>
    <r>
      <rPr>
        <b/>
        <sz val="8"/>
        <rFont val="Arial"/>
        <family val="2"/>
      </rPr>
      <t>)</t>
    </r>
  </si>
  <si>
    <r>
      <t xml:space="preserve">Shpenzimet 
(sipas vitit </t>
    </r>
    <r>
      <rPr>
        <b/>
        <sz val="8"/>
        <color indexed="60"/>
        <rFont val="Arial"/>
        <family val="2"/>
        <charset val="238"/>
      </rPr>
      <t>paraardhes</t>
    </r>
    <r>
      <rPr>
        <b/>
        <sz val="8"/>
        <rFont val="Arial"/>
        <family val="2"/>
      </rPr>
      <t>)</t>
    </r>
  </si>
  <si>
    <r>
      <t xml:space="preserve">Kosto per Njesi (sipas vitit </t>
    </r>
    <r>
      <rPr>
        <b/>
        <sz val="8"/>
        <color indexed="60"/>
        <rFont val="Arial"/>
        <family val="2"/>
        <charset val="238"/>
      </rPr>
      <t>paraardhes</t>
    </r>
    <r>
      <rPr>
        <b/>
        <sz val="8"/>
        <rFont val="Arial"/>
        <family val="2"/>
      </rPr>
      <t>)</t>
    </r>
  </si>
  <si>
    <t xml:space="preserve">V = IV - I
</t>
  </si>
  <si>
    <t xml:space="preserve">V = IV - II
</t>
  </si>
  <si>
    <t xml:space="preserve">V = IV - III
</t>
  </si>
  <si>
    <t>99501AA</t>
  </si>
  <si>
    <t>Kerkesa te trajtuara</t>
  </si>
  <si>
    <t>cope</t>
  </si>
  <si>
    <t>19AH601</t>
  </si>
  <si>
    <t>Rikonstruksion I Nderteses dhe sherbimit TIK</t>
  </si>
  <si>
    <t>TOTALI</t>
  </si>
  <si>
    <t>ANEKSI nr.4 "Raporti i realizimit te objektivave te politikes se programit"</t>
  </si>
  <si>
    <t>Periudha e Raportimit: 8-Mujori /2022</t>
  </si>
  <si>
    <t>Emertimi i programit:</t>
  </si>
  <si>
    <t>Qellimi 1</t>
  </si>
  <si>
    <t>Informimin ne baze te kerkesave</t>
  </si>
  <si>
    <t>.....</t>
  </si>
  <si>
    <t>**Treguesit e performancës/Produktet:</t>
  </si>
  <si>
    <r>
      <rPr>
        <b/>
        <sz val="14"/>
        <color indexed="60"/>
        <rFont val="Calibri"/>
        <family val="2"/>
        <charset val="238"/>
      </rPr>
      <t>*</t>
    </r>
    <r>
      <rPr>
        <b/>
        <sz val="12"/>
        <color indexed="60"/>
        <rFont val="Calibri"/>
        <family val="2"/>
      </rPr>
      <t>Objektivat e politikës*:</t>
    </r>
  </si>
  <si>
    <t>Kodi i
Treguesit te Performances/Produktit</t>
  </si>
  <si>
    <r>
      <t>Emertimi i Treguesit te Performances</t>
    </r>
    <r>
      <rPr>
        <b/>
        <sz val="11"/>
        <color indexed="60"/>
        <rFont val="Calibri"/>
        <family val="2"/>
        <charset val="238"/>
      </rPr>
      <t>***</t>
    </r>
    <r>
      <rPr>
        <b/>
        <sz val="10"/>
        <color indexed="8"/>
        <rFont val="Calibri"/>
        <family val="2"/>
      </rPr>
      <t>/Produktit</t>
    </r>
    <r>
      <rPr>
        <b/>
        <sz val="12"/>
        <color indexed="60"/>
        <rFont val="Calibri"/>
        <family val="2"/>
        <charset val="238"/>
      </rPr>
      <t/>
    </r>
  </si>
  <si>
    <t>Niveli faktik i  vitit paraardhes</t>
  </si>
  <si>
    <t>% e Realizimit te Treguesit te Performances/Produktit</t>
  </si>
  <si>
    <t>Objektivi 1.1</t>
  </si>
  <si>
    <t>Rritja e cilesise se funksionimit  te Autoritetit nepermjet procedures se perpunimit te kerkesave per informim te individeve te prekur dhe autoriteteve kushtetuese dhe institucioneve publike.</t>
  </si>
  <si>
    <t>Koha e trajtimit te nje kerkese</t>
  </si>
  <si>
    <t>ANEKSI nr.5  "Projektet  e investimeve me financim te brendshem dhe me financim te huaj"</t>
  </si>
  <si>
    <t>Projektet me financim te brendshëm (ne 000/leke)</t>
  </si>
  <si>
    <t>Kodi projektit</t>
  </si>
  <si>
    <t>Emertimi i projektit</t>
  </si>
  <si>
    <t xml:space="preserve">Vlera e plotë </t>
  </si>
  <si>
    <t>Viti i fillimit</t>
  </si>
  <si>
    <t>Viti i përfundimit</t>
  </si>
  <si>
    <t>Buxheti ________</t>
  </si>
  <si>
    <t>Plani i buxhetit viti 2022</t>
  </si>
  <si>
    <t>e</t>
  </si>
  <si>
    <t>të</t>
  </si>
  <si>
    <t>Kontraktuar</t>
  </si>
  <si>
    <t>projektit</t>
  </si>
  <si>
    <t>M950002</t>
  </si>
  <si>
    <t>Blerje mobilje zyre</t>
  </si>
  <si>
    <t>Kosto lokale dhe tvsh</t>
  </si>
  <si>
    <t>Financim I Huaj</t>
  </si>
  <si>
    <t>i
Periudhes/progresiv 12-mujori</t>
  </si>
  <si>
    <r>
      <t xml:space="preserve">Sasia (sipas </t>
    </r>
    <r>
      <rPr>
        <b/>
        <sz val="8"/>
        <color indexed="60"/>
        <rFont val="Arial"/>
        <family val="2"/>
        <charset val="238"/>
      </rPr>
      <t>planit</t>
    </r>
    <r>
      <rPr>
        <b/>
        <sz val="8"/>
        <rFont val="Arial"/>
        <family val="2"/>
      </rPr>
      <t xml:space="preserve"> 12-mujor)</t>
    </r>
  </si>
  <si>
    <r>
      <t xml:space="preserve">Shpenzimet 
(sipas </t>
    </r>
    <r>
      <rPr>
        <b/>
        <sz val="8"/>
        <color indexed="60"/>
        <rFont val="Arial"/>
        <family val="2"/>
        <charset val="238"/>
      </rPr>
      <t xml:space="preserve">planit </t>
    </r>
    <r>
      <rPr>
        <b/>
        <sz val="8"/>
        <rFont val="Arial"/>
        <family val="2"/>
      </rPr>
      <t>te 12-mujor</t>
    </r>
  </si>
  <si>
    <r>
      <t xml:space="preserve">Kosto per Njesi 
(sipas </t>
    </r>
    <r>
      <rPr>
        <b/>
        <sz val="8"/>
        <color indexed="60"/>
        <rFont val="Arial"/>
        <family val="2"/>
        <charset val="238"/>
      </rPr>
      <t>planit</t>
    </r>
    <r>
      <rPr>
        <b/>
        <sz val="8"/>
        <rFont val="Arial"/>
        <family val="2"/>
      </rPr>
      <t xml:space="preserve"> te 12-mujor)</t>
    </r>
  </si>
  <si>
    <r>
      <t xml:space="preserve">Shpenzimet 
(sipas </t>
    </r>
    <r>
      <rPr>
        <b/>
        <sz val="8"/>
        <color indexed="60"/>
        <rFont val="Arial"/>
        <family val="2"/>
        <charset val="238"/>
      </rPr>
      <t xml:space="preserve">planit </t>
    </r>
    <r>
      <rPr>
        <b/>
        <sz val="8"/>
        <rFont val="Arial"/>
        <family val="2"/>
      </rPr>
      <t xml:space="preserve"> 12-mujor)</t>
    </r>
  </si>
  <si>
    <t>Mobilje orendi zyre</t>
  </si>
  <si>
    <r>
      <t xml:space="preserve">Sasia </t>
    </r>
    <r>
      <rPr>
        <b/>
        <sz val="8"/>
        <color indexed="60"/>
        <rFont val="Arial"/>
        <family val="2"/>
        <charset val="238"/>
      </rPr>
      <t>Faktike (sipas</t>
    </r>
    <r>
      <rPr>
        <b/>
        <sz val="8"/>
        <rFont val="Arial"/>
        <family val="2"/>
      </rPr>
      <t xml:space="preserve"> fakti 12-mujor</t>
    </r>
    <r>
      <rPr>
        <b/>
        <sz val="8"/>
        <rFont val="Arial"/>
        <family val="2"/>
        <charset val="238"/>
      </rPr>
      <t>)</t>
    </r>
  </si>
  <si>
    <r>
      <t xml:space="preserve">Shpenzimet </t>
    </r>
    <r>
      <rPr>
        <b/>
        <sz val="8"/>
        <color indexed="60"/>
        <rFont val="Arial"/>
        <family val="2"/>
        <charset val="238"/>
      </rPr>
      <t>Faktike</t>
    </r>
    <r>
      <rPr>
        <b/>
        <sz val="8"/>
        <rFont val="Arial"/>
        <family val="2"/>
      </rPr>
      <t xml:space="preserve"> (sipas fakti 12-mujor</t>
    </r>
    <r>
      <rPr>
        <b/>
        <sz val="8"/>
        <rFont val="Arial"/>
        <family val="2"/>
        <charset val="238"/>
      </rPr>
      <t>)</t>
    </r>
  </si>
  <si>
    <r>
      <t xml:space="preserve">Kosto per Njesi </t>
    </r>
    <r>
      <rPr>
        <b/>
        <sz val="8"/>
        <color indexed="60"/>
        <rFont val="Arial"/>
        <family val="2"/>
        <charset val="238"/>
      </rPr>
      <t>Faktike</t>
    </r>
    <r>
      <rPr>
        <b/>
        <sz val="8"/>
        <rFont val="Arial"/>
        <family val="2"/>
      </rPr>
      <t xml:space="preserve"> (sipas fakti 12-mujor</t>
    </r>
    <r>
      <rPr>
        <b/>
        <sz val="8"/>
        <rFont val="Arial"/>
        <family val="2"/>
        <charset val="238"/>
      </rPr>
      <t>)</t>
    </r>
  </si>
  <si>
    <t>Niveli i planifikuar 12-mujori 2022</t>
  </si>
  <si>
    <t>Niveli i rishikuar 12-mujor 2022</t>
  </si>
  <si>
    <t>Niveli faktik 12-mujori 2022</t>
  </si>
  <si>
    <t>Realizuar</t>
  </si>
  <si>
    <t>numer</t>
  </si>
  <si>
    <t>22.02.2023</t>
  </si>
  <si>
    <t>REALIZIMI PROGRESIV  nga fillimi i vitit deri në periudhën 12-mujore 2022</t>
  </si>
  <si>
    <t>REALIZIMI për periudhën 12-mujore 2022</t>
  </si>
  <si>
    <t>REALIZIMI PROGRESIV  nga fillimi i projektit deri në periudhën 12 -mujore 2022</t>
  </si>
  <si>
    <t>Orendi mobilje zyre</t>
  </si>
  <si>
    <t xml:space="preserve">                                     KodiI treguesit te performances se produktit M950002   ( orendi mobilje zyre)   nuk shfaqet tek treguesit e monitorimit                                    </t>
  </si>
  <si>
    <t xml:space="preserve"> Faktii i Periudhes 12 mujore/progresiv (kolona 6) ne vleren 144,091 mije leke, perfshin vleren e shpenzimit faktik 141,251 mije leke dhe shpenzimin faktik te grandit te financuar nga Komisioni Nderkombetar per Personat e Zhdukur ne vleren 2839 mije leke me kapitull 06</t>
  </si>
  <si>
    <t xml:space="preserve"> Buxheti vjetor I planit te periudhes 12 mujore/progresiv (kolona 5) ne vleren 172,333 mije leke  perfshin planin vjetor te buxhetit (kolona 4)dhe grandin e financuar nga Komisioni Nderkombetar per Personat e Zhdukur ne vleren 2,975 mije leke me kapitull 06</t>
  </si>
  <si>
    <t xml:space="preserve">Buxheti vjetor Plani i Periudhes 12 mujore/progresive (kolona 5),  artikulli 600 dhe 602  perfshin edhe vleren 2,975 mije leke me kapitull 06 (perkatesisht 866 mije leke dhe 2,109 mije leke) te grandit te financuar nga Komisioni Nderkombetar per Personat e Zhdukur  </t>
  </si>
  <si>
    <t xml:space="preserve"> Fakti i Periudhes 12 mujore/progresive (kolona 6),  artikulli 600 dhe 602  perfshin edhe vleren e shpenzimit faktik  2,836 mije leke  me kapitull 06 (perkatesisht 731 mije leke dhe 2,109 mije leke) te grandit te financuar nga Komisioni Nderkombetar per Personat e Zhdukur  </t>
  </si>
  <si>
    <t xml:space="preserve">KodiI treguesit te performances se produktit M950002   ( orendi mobilje zyre) me  vlere sipas planit 12-mujor 2,000 mije leke dhe dhe shpenzim faktik sipas faktit 12-mujor 1,799  nuk shfaqet tek treguesit e monitorimit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</si>
</sst>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b/>
      <u/>
      <sz val="12"/>
      <color rgb="FFC00000"/>
      <name val="Arial"/>
      <family val="2"/>
    </font>
    <font>
      <u/>
      <sz val="12"/>
      <color rgb="FFC00000"/>
      <name val="Arial"/>
      <family val="2"/>
    </font>
    <font>
      <b/>
      <sz val="12"/>
      <name val="Arial"/>
      <family val="2"/>
    </font>
    <font>
      <sz val="8"/>
      <name val="Arial"/>
      <family val="2"/>
    </font>
    <font>
      <b/>
      <sz val="10"/>
      <color rgb="FFC00000"/>
      <name val="Arial"/>
      <family val="2"/>
    </font>
    <font>
      <b/>
      <sz val="8"/>
      <name val="Arial"/>
      <family val="2"/>
    </font>
    <font>
      <b/>
      <sz val="10"/>
      <name val="Arial"/>
      <family val="2"/>
    </font>
    <font>
      <b/>
      <sz val="8"/>
      <color rgb="FFC00000"/>
      <name val="Arial"/>
      <family val="2"/>
    </font>
    <font>
      <b/>
      <sz val="8"/>
      <name val="Arial"/>
      <family val="2"/>
      <charset val="238"/>
    </font>
    <font>
      <sz val="8"/>
      <color rgb="FFC00000"/>
      <name val="Arial"/>
      <family val="2"/>
    </font>
    <font>
      <sz val="10"/>
      <color rgb="FFC00000"/>
      <name val="Arial"/>
      <family val="2"/>
    </font>
    <font>
      <sz val="10"/>
      <name val="Arial"/>
      <family val="2"/>
    </font>
    <font>
      <u/>
      <sz val="12"/>
      <color rgb="FFC00000"/>
      <name val="Arial"/>
      <family val="2"/>
      <charset val="238"/>
    </font>
    <font>
      <b/>
      <sz val="8"/>
      <color indexed="12"/>
      <name val="Arial"/>
      <family val="2"/>
    </font>
    <font>
      <b/>
      <sz val="10"/>
      <color rgb="FFC00000"/>
      <name val="Arial"/>
      <family val="2"/>
      <charset val="238"/>
    </font>
    <font>
      <sz val="8"/>
      <name val="Arial"/>
      <family val="2"/>
      <charset val="238"/>
    </font>
    <font>
      <b/>
      <sz val="8"/>
      <color rgb="FFC00000"/>
      <name val="Arial"/>
      <family val="2"/>
      <charset val="238"/>
    </font>
    <font>
      <b/>
      <i/>
      <sz val="8"/>
      <color rgb="FFC00000"/>
      <name val="Arial"/>
      <family val="2"/>
    </font>
    <font>
      <b/>
      <i/>
      <sz val="8"/>
      <name val="Arial"/>
      <family val="2"/>
    </font>
    <font>
      <sz val="10"/>
      <name val="Arial"/>
      <family val="2"/>
      <charset val="238"/>
    </font>
    <font>
      <b/>
      <u/>
      <sz val="12"/>
      <color rgb="FFC00000"/>
      <name val="Arial"/>
      <family val="2"/>
      <charset val="238"/>
    </font>
    <font>
      <b/>
      <u/>
      <sz val="12"/>
      <color rgb="FFC00000"/>
      <name val="Calibri"/>
      <family val="2"/>
    </font>
    <font>
      <u/>
      <sz val="12"/>
      <color rgb="FFC00000"/>
      <name val="Calibri"/>
      <family val="2"/>
    </font>
    <font>
      <b/>
      <sz val="9"/>
      <name val="Arial"/>
      <family val="2"/>
    </font>
    <font>
      <sz val="9"/>
      <name val="Arial"/>
      <family val="2"/>
    </font>
    <font>
      <sz val="11"/>
      <color rgb="FF000000"/>
      <name val="Calibri"/>
      <family val="2"/>
    </font>
    <font>
      <b/>
      <sz val="11"/>
      <color rgb="FFC00000"/>
      <name val="Arial"/>
      <family val="2"/>
      <charset val="238"/>
    </font>
    <font>
      <sz val="11"/>
      <name val="Arial"/>
      <family val="2"/>
      <charset val="238"/>
    </font>
    <font>
      <b/>
      <sz val="12"/>
      <color rgb="FFC00000"/>
      <name val="Arial"/>
      <family val="2"/>
      <charset val="238"/>
    </font>
    <font>
      <b/>
      <sz val="8"/>
      <color indexed="60"/>
      <name val="Arial"/>
      <family val="2"/>
      <charset val="238"/>
    </font>
    <font>
      <b/>
      <sz val="12"/>
      <color rgb="FFC00000"/>
      <name val="Arial"/>
      <family val="2"/>
    </font>
    <font>
      <sz val="10"/>
      <name val="Times New Roman"/>
      <family val="1"/>
    </font>
    <font>
      <b/>
      <sz val="9"/>
      <color rgb="FFC00000"/>
      <name val="Arial"/>
      <family val="2"/>
    </font>
    <font>
      <b/>
      <sz val="11"/>
      <color rgb="FFC00000"/>
      <name val="Calibri"/>
      <family val="2"/>
      <scheme val="minor"/>
    </font>
    <font>
      <b/>
      <sz val="12"/>
      <name val="Calibri"/>
      <family val="2"/>
      <scheme val="minor"/>
    </font>
    <font>
      <b/>
      <sz val="12"/>
      <color rgb="FFC00000"/>
      <name val="Calibri"/>
      <family val="2"/>
      <scheme val="minor"/>
    </font>
    <font>
      <b/>
      <sz val="12"/>
      <color theme="1"/>
      <name val="Calibri"/>
      <family val="2"/>
      <scheme val="minor"/>
    </font>
    <font>
      <b/>
      <sz val="12"/>
      <color rgb="FFC00000"/>
      <name val="Calibri"/>
      <family val="2"/>
      <charset val="238"/>
      <scheme val="minor"/>
    </font>
    <font>
      <b/>
      <sz val="14"/>
      <color indexed="60"/>
      <name val="Calibri"/>
      <family val="2"/>
      <charset val="238"/>
    </font>
    <font>
      <b/>
      <sz val="12"/>
      <color indexed="60"/>
      <name val="Calibri"/>
      <family val="2"/>
    </font>
    <font>
      <b/>
      <sz val="10"/>
      <color theme="1"/>
      <name val="Calibri"/>
      <family val="2"/>
      <scheme val="minor"/>
    </font>
    <font>
      <b/>
      <sz val="11"/>
      <color indexed="60"/>
      <name val="Calibri"/>
      <family val="2"/>
      <charset val="238"/>
    </font>
    <font>
      <b/>
      <sz val="10"/>
      <color indexed="8"/>
      <name val="Calibri"/>
      <family val="2"/>
    </font>
    <font>
      <b/>
      <sz val="12"/>
      <color indexed="60"/>
      <name val="Calibri"/>
      <family val="2"/>
      <charset val="238"/>
    </font>
    <font>
      <b/>
      <i/>
      <sz val="11"/>
      <color theme="1"/>
      <name val="Calibri"/>
      <family val="2"/>
      <scheme val="minor"/>
    </font>
    <font>
      <b/>
      <sz val="11"/>
      <color theme="1"/>
      <name val="Calibri"/>
      <family val="2"/>
      <charset val="238"/>
      <scheme val="minor"/>
    </font>
    <font>
      <b/>
      <sz val="8"/>
      <color theme="1"/>
      <name val="Arial"/>
      <family val="2"/>
      <charset val="238"/>
    </font>
    <font>
      <sz val="11"/>
      <name val="Calibri"/>
      <family val="2"/>
      <scheme val="minor"/>
    </font>
    <font>
      <sz val="12"/>
      <color theme="1"/>
      <name val="Calibri"/>
      <family val="2"/>
      <scheme val="minor"/>
    </font>
    <font>
      <b/>
      <sz val="9"/>
      <name val="Arial"/>
      <family val="2"/>
      <charset val="238"/>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330">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6" fillId="0" borderId="1" xfId="0" applyFont="1" applyFill="1" applyBorder="1" applyAlignment="1"/>
    <xf numFmtId="0" fontId="6" fillId="0" borderId="2" xfId="0" applyFont="1" applyFill="1" applyBorder="1" applyAlignment="1"/>
    <xf numFmtId="0" fontId="6" fillId="0" borderId="2" xfId="0" applyFont="1" applyFill="1" applyBorder="1" applyAlignment="1">
      <alignment horizontal="center"/>
    </xf>
    <xf numFmtId="0" fontId="6" fillId="0" borderId="3" xfId="0" applyFont="1" applyFill="1" applyBorder="1" applyAlignment="1">
      <alignment horizontal="center"/>
    </xf>
    <xf numFmtId="0" fontId="8" fillId="0" borderId="4" xfId="0" applyFont="1" applyFill="1" applyBorder="1" applyAlignment="1"/>
    <xf numFmtId="0" fontId="8" fillId="0" borderId="8" xfId="0" applyFont="1" applyFill="1" applyBorder="1" applyAlignment="1">
      <alignment horizontal="center"/>
    </xf>
    <xf numFmtId="0" fontId="8" fillId="0" borderId="1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center"/>
    </xf>
    <xf numFmtId="0" fontId="8" fillId="0" borderId="0" xfId="0" applyFont="1" applyFill="1" applyBorder="1" applyAlignment="1">
      <alignment horizontal="center"/>
    </xf>
    <xf numFmtId="0" fontId="6" fillId="0" borderId="11" xfId="0" applyFont="1" applyFill="1" applyBorder="1" applyAlignment="1">
      <alignment horizont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8" fillId="0" borderId="19"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1" fillId="2" borderId="5" xfId="0" applyFont="1" applyFill="1" applyBorder="1" applyAlignment="1">
      <alignment horizontal="center"/>
    </xf>
    <xf numFmtId="164" fontId="6" fillId="2" borderId="15" xfId="0" applyNumberFormat="1" applyFont="1" applyFill="1" applyBorder="1" applyAlignment="1">
      <alignment horizontal="center"/>
    </xf>
    <xf numFmtId="164" fontId="6" fillId="3" borderId="16" xfId="0" applyNumberFormat="1" applyFont="1" applyFill="1" applyBorder="1" applyAlignment="1">
      <alignment horizontal="center"/>
    </xf>
    <xf numFmtId="164" fontId="8" fillId="3" borderId="26" xfId="0" applyNumberFormat="1" applyFont="1" applyFill="1" applyBorder="1" applyAlignment="1">
      <alignment horizontal="center" vertical="top" wrapText="1"/>
    </xf>
    <xf numFmtId="164" fontId="8" fillId="3" borderId="27" xfId="0" applyNumberFormat="1" applyFont="1" applyFill="1" applyBorder="1" applyAlignment="1">
      <alignment horizontal="center" vertical="top" wrapText="1"/>
    </xf>
    <xf numFmtId="0" fontId="6" fillId="0" borderId="29" xfId="0" applyFont="1" applyFill="1" applyBorder="1" applyAlignment="1">
      <alignment horizontal="center"/>
    </xf>
    <xf numFmtId="164" fontId="8" fillId="2" borderId="26" xfId="0" applyNumberFormat="1" applyFont="1" applyFill="1" applyBorder="1" applyAlignment="1">
      <alignment horizontal="center" vertical="top" wrapText="1"/>
    </xf>
    <xf numFmtId="0" fontId="6" fillId="0" borderId="27" xfId="0" applyFont="1" applyBorder="1" applyAlignment="1">
      <alignment horizontal="center"/>
    </xf>
    <xf numFmtId="164" fontId="12" fillId="3" borderId="31" xfId="0" applyNumberFormat="1" applyFont="1" applyFill="1" applyBorder="1" applyAlignment="1">
      <alignment horizontal="center"/>
    </xf>
    <xf numFmtId="0" fontId="12" fillId="3" borderId="27" xfId="0" applyFont="1" applyFill="1" applyBorder="1" applyAlignment="1">
      <alignment horizontal="center"/>
    </xf>
    <xf numFmtId="0" fontId="12" fillId="0" borderId="0" xfId="0" applyFont="1"/>
    <xf numFmtId="0" fontId="13" fillId="0" borderId="0" xfId="0" applyFont="1"/>
    <xf numFmtId="0" fontId="9" fillId="0" borderId="14" xfId="0" applyFont="1" applyBorder="1" applyAlignment="1">
      <alignment vertical="center" wrapText="1"/>
    </xf>
    <xf numFmtId="0" fontId="14" fillId="0" borderId="8" xfId="0" applyFont="1" applyBorder="1" applyAlignment="1">
      <alignment horizontal="center"/>
    </xf>
    <xf numFmtId="0" fontId="14" fillId="0" borderId="0" xfId="0" applyFont="1" applyAlignment="1">
      <alignment horizontal="center"/>
    </xf>
    <xf numFmtId="0" fontId="14" fillId="0" borderId="0" xfId="0" applyFont="1"/>
    <xf numFmtId="0" fontId="3" fillId="0" borderId="0" xfId="0" applyFont="1" applyAlignment="1">
      <alignment horizontal="left"/>
    </xf>
    <xf numFmtId="0" fontId="15" fillId="0" borderId="0" xfId="0" applyFont="1" applyAlignment="1">
      <alignment horizontal="center"/>
    </xf>
    <xf numFmtId="0" fontId="16" fillId="0" borderId="0" xfId="0" applyFont="1" applyFill="1" applyBorder="1" applyAlignment="1">
      <alignment horizontal="center"/>
    </xf>
    <xf numFmtId="0" fontId="6" fillId="0" borderId="0" xfId="0" applyFont="1" applyFill="1" applyBorder="1" applyAlignment="1"/>
    <xf numFmtId="0" fontId="9" fillId="0" borderId="0" xfId="0" applyFont="1" applyFill="1" applyBorder="1" applyAlignment="1">
      <alignment horizontal="center"/>
    </xf>
    <xf numFmtId="0" fontId="6" fillId="0" borderId="0" xfId="0" applyFont="1" applyBorder="1" applyAlignment="1">
      <alignment horizontal="center"/>
    </xf>
    <xf numFmtId="0" fontId="17" fillId="0" borderId="0" xfId="0" applyFont="1" applyAlignment="1">
      <alignment horizontal="center"/>
    </xf>
    <xf numFmtId="0" fontId="16" fillId="0" borderId="34" xfId="0" applyFont="1" applyFill="1" applyBorder="1" applyAlignment="1">
      <alignment horizontal="center"/>
    </xf>
    <xf numFmtId="0" fontId="16" fillId="0" borderId="2" xfId="0" applyFont="1" applyFill="1" applyBorder="1" applyAlignment="1">
      <alignment horizontal="center"/>
    </xf>
    <xf numFmtId="0" fontId="6" fillId="0" borderId="35" xfId="0" applyFont="1" applyFill="1" applyBorder="1" applyAlignment="1">
      <alignment horizontal="center"/>
    </xf>
    <xf numFmtId="0" fontId="18" fillId="0" borderId="36" xfId="0" applyFont="1" applyFill="1" applyBorder="1" applyAlignment="1">
      <alignment horizontal="center"/>
    </xf>
    <xf numFmtId="0" fontId="0" fillId="0" borderId="0" xfId="0" applyFill="1"/>
    <xf numFmtId="0" fontId="8" fillId="0" borderId="4" xfId="0" applyFont="1" applyFill="1" applyBorder="1" applyAlignment="1">
      <alignment horizontal="center"/>
    </xf>
    <xf numFmtId="0" fontId="6" fillId="0" borderId="14" xfId="0" applyFont="1" applyFill="1" applyBorder="1" applyAlignment="1"/>
    <xf numFmtId="49" fontId="18" fillId="2" borderId="37" xfId="0" applyNumberFormat="1" applyFont="1" applyFill="1" applyBorder="1" applyAlignment="1">
      <alignment horizontal="center"/>
    </xf>
    <xf numFmtId="0" fontId="6" fillId="2" borderId="5" xfId="0" applyFont="1" applyFill="1" applyBorder="1" applyAlignment="1">
      <alignment horizontal="left"/>
    </xf>
    <xf numFmtId="0" fontId="6" fillId="0" borderId="38" xfId="0" applyFont="1" applyFill="1" applyBorder="1" applyAlignment="1"/>
    <xf numFmtId="0" fontId="6" fillId="0" borderId="18" xfId="0" applyFont="1" applyFill="1" applyBorder="1" applyAlignment="1"/>
    <xf numFmtId="49" fontId="19" fillId="0" borderId="16"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4" xfId="0" applyFont="1" applyBorder="1" applyAlignment="1">
      <alignment horizontal="center"/>
    </xf>
    <xf numFmtId="0" fontId="6" fillId="0" borderId="5" xfId="0" applyFont="1" applyBorder="1" applyAlignment="1">
      <alignment horizontal="left"/>
    </xf>
    <xf numFmtId="3" fontId="6" fillId="2" borderId="8" xfId="0" applyNumberFormat="1" applyFont="1" applyFill="1" applyBorder="1" applyAlignment="1">
      <alignment horizontal="center"/>
    </xf>
    <xf numFmtId="164" fontId="18" fillId="3" borderId="37" xfId="0" applyNumberFormat="1" applyFont="1" applyFill="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3" fontId="20" fillId="3" borderId="8" xfId="0" applyNumberFormat="1" applyFont="1" applyFill="1" applyBorder="1" applyAlignment="1">
      <alignment horizontal="center"/>
    </xf>
    <xf numFmtId="164" fontId="10" fillId="3" borderId="37" xfId="0" applyNumberFormat="1" applyFont="1" applyFill="1" applyBorder="1" applyAlignment="1">
      <alignment horizontal="center"/>
    </xf>
    <xf numFmtId="164" fontId="6" fillId="2" borderId="8" xfId="0" applyNumberFormat="1" applyFont="1" applyFill="1" applyBorder="1" applyAlignment="1">
      <alignment horizontal="center"/>
    </xf>
    <xf numFmtId="0" fontId="21" fillId="3" borderId="4" xfId="0" applyFont="1" applyFill="1" applyBorder="1" applyAlignment="1">
      <alignment horizontal="center"/>
    </xf>
    <xf numFmtId="0" fontId="21" fillId="3" borderId="5" xfId="0" applyFont="1" applyFill="1" applyBorder="1" applyAlignment="1">
      <alignment horizontal="center" wrapText="1"/>
    </xf>
    <xf numFmtId="164" fontId="21" fillId="3" borderId="8" xfId="0" applyNumberFormat="1" applyFont="1" applyFill="1" applyBorder="1" applyAlignment="1">
      <alignment horizontal="center"/>
    </xf>
    <xf numFmtId="3" fontId="21" fillId="3" borderId="8" xfId="0" applyNumberFormat="1" applyFont="1" applyFill="1" applyBorder="1" applyAlignment="1">
      <alignment horizontal="center"/>
    </xf>
    <xf numFmtId="164" fontId="11" fillId="3" borderId="37" xfId="0" applyNumberFormat="1" applyFont="1" applyFill="1" applyBorder="1" applyAlignment="1">
      <alignment horizontal="center"/>
    </xf>
    <xf numFmtId="164" fontId="21" fillId="2" borderId="8" xfId="0" applyNumberFormat="1" applyFont="1" applyFill="1" applyBorder="1" applyAlignment="1">
      <alignment horizontal="center"/>
    </xf>
    <xf numFmtId="0" fontId="10" fillId="4" borderId="5" xfId="0" applyFont="1" applyFill="1" applyBorder="1" applyAlignment="1">
      <alignment horizontal="center"/>
    </xf>
    <xf numFmtId="3" fontId="10" fillId="4" borderId="8" xfId="0" applyNumberFormat="1" applyFont="1" applyFill="1" applyBorder="1" applyAlignment="1">
      <alignment horizontal="center"/>
    </xf>
    <xf numFmtId="164" fontId="10" fillId="4" borderId="37" xfId="0" applyNumberFormat="1" applyFont="1" applyFill="1" applyBorder="1" applyAlignment="1">
      <alignment horizontal="center"/>
    </xf>
    <xf numFmtId="3" fontId="8" fillId="0" borderId="8" xfId="0" applyNumberFormat="1" applyFont="1" applyBorder="1" applyAlignment="1">
      <alignment horizontal="center"/>
    </xf>
    <xf numFmtId="3" fontId="8" fillId="2" borderId="8" xfId="0" applyNumberFormat="1" applyFont="1" applyFill="1" applyBorder="1" applyAlignment="1">
      <alignment horizontal="center"/>
    </xf>
    <xf numFmtId="164" fontId="11" fillId="0" borderId="37" xfId="0" applyNumberFormat="1" applyFont="1" applyBorder="1" applyAlignment="1">
      <alignment horizontal="center"/>
    </xf>
    <xf numFmtId="3" fontId="10" fillId="5" borderId="43" xfId="0" applyNumberFormat="1" applyFont="1" applyFill="1" applyBorder="1" applyAlignment="1">
      <alignment horizontal="center"/>
    </xf>
    <xf numFmtId="164" fontId="10" fillId="5" borderId="44" xfId="0" applyNumberFormat="1" applyFont="1" applyFill="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wrapText="1"/>
    </xf>
    <xf numFmtId="164" fontId="8" fillId="0" borderId="0" xfId="0" applyNumberFormat="1" applyFont="1" applyBorder="1" applyAlignment="1">
      <alignment horizontal="center"/>
    </xf>
    <xf numFmtId="164" fontId="11" fillId="0" borderId="0" xfId="0" applyNumberFormat="1" applyFont="1" applyBorder="1" applyAlignment="1">
      <alignment horizontal="center"/>
    </xf>
    <xf numFmtId="0" fontId="22" fillId="0" borderId="0" xfId="0" applyFont="1" applyAlignment="1">
      <alignment horizontal="center"/>
    </xf>
    <xf numFmtId="0" fontId="23" fillId="0" borderId="0" xfId="0" applyFont="1" applyBorder="1"/>
    <xf numFmtId="0" fontId="15" fillId="0" borderId="0" xfId="0" applyFont="1" applyBorder="1"/>
    <xf numFmtId="0" fontId="15" fillId="0" borderId="0" xfId="0" applyFont="1"/>
    <xf numFmtId="0" fontId="24" fillId="0" borderId="0" xfId="0" applyFont="1" applyBorder="1"/>
    <xf numFmtId="0" fontId="25" fillId="0" borderId="0" xfId="0" applyFont="1" applyBorder="1"/>
    <xf numFmtId="0" fontId="26" fillId="0" borderId="4" xfId="0" applyFont="1" applyFill="1" applyBorder="1" applyAlignment="1">
      <alignment horizontal="center" vertical="center"/>
    </xf>
    <xf numFmtId="0" fontId="6" fillId="2" borderId="5" xfId="0" applyFont="1" applyFill="1" applyBorder="1" applyAlignment="1">
      <alignment horizontal="left" vertical="center"/>
    </xf>
    <xf numFmtId="0" fontId="26" fillId="0" borderId="8" xfId="0" applyFont="1" applyFill="1" applyBorder="1" applyAlignment="1">
      <alignment horizontal="center" vertical="center"/>
    </xf>
    <xf numFmtId="0" fontId="8" fillId="2" borderId="8" xfId="0" applyFont="1" applyFill="1" applyBorder="1" applyAlignment="1">
      <alignment horizontal="center" vertical="center"/>
    </xf>
    <xf numFmtId="0" fontId="27" fillId="0" borderId="0" xfId="0" applyFont="1" applyBorder="1"/>
    <xf numFmtId="0" fontId="28" fillId="0" borderId="0" xfId="0" applyFont="1" applyBorder="1"/>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49" fontId="8" fillId="2" borderId="37" xfId="0" applyNumberFormat="1" applyFont="1" applyFill="1" applyBorder="1" applyAlignment="1">
      <alignment horizontal="center"/>
    </xf>
    <xf numFmtId="0" fontId="26" fillId="0" borderId="32" xfId="0" applyFont="1" applyBorder="1" applyAlignment="1">
      <alignment horizontal="left"/>
    </xf>
    <xf numFmtId="0" fontId="26" fillId="0" borderId="0" xfId="0" applyFont="1" applyBorder="1" applyAlignment="1">
      <alignment horizontal="left"/>
    </xf>
    <xf numFmtId="0" fontId="30" fillId="0" borderId="0" xfId="0" applyFont="1" applyBorder="1" applyAlignment="1">
      <alignment horizontal="center"/>
    </xf>
    <xf numFmtId="0" fontId="31" fillId="0" borderId="31" xfId="0" applyFont="1" applyBorder="1" applyAlignment="1">
      <alignment horizontal="center"/>
    </xf>
    <xf numFmtId="0" fontId="31" fillId="0" borderId="26" xfId="0" applyFont="1" applyBorder="1" applyAlignment="1">
      <alignment horizontal="center"/>
    </xf>
    <xf numFmtId="0" fontId="31" fillId="0" borderId="0" xfId="0" applyFont="1" applyAlignment="1">
      <alignment horizontal="center" vertical="center" wrapText="1"/>
    </xf>
    <xf numFmtId="0" fontId="9" fillId="0" borderId="35" xfId="0" applyFont="1" applyBorder="1" applyAlignment="1">
      <alignment horizontal="center" vertical="center" wrapText="1"/>
    </xf>
    <xf numFmtId="0" fontId="6" fillId="0" borderId="0" xfId="0" applyFont="1" applyAlignment="1">
      <alignment vertical="center" wrapText="1"/>
    </xf>
    <xf numFmtId="0" fontId="9" fillId="0" borderId="6" xfId="0" applyFont="1" applyBorder="1" applyAlignment="1">
      <alignment horizontal="center" vertical="center" wrapText="1"/>
    </xf>
    <xf numFmtId="49" fontId="26" fillId="0" borderId="4" xfId="0" applyNumberFormat="1" applyFont="1" applyBorder="1" applyAlignment="1">
      <alignment horizontal="center" vertical="center"/>
    </xf>
    <xf numFmtId="0" fontId="14" fillId="2" borderId="40" xfId="0" applyFont="1" applyFill="1" applyBorder="1" applyAlignment="1">
      <alignment horizontal="center" vertical="center"/>
    </xf>
    <xf numFmtId="3" fontId="14" fillId="2" borderId="55" xfId="0" applyNumberFormat="1" applyFont="1" applyFill="1" applyBorder="1" applyAlignment="1">
      <alignment horizontal="right" vertical="center"/>
    </xf>
    <xf numFmtId="3" fontId="14" fillId="2" borderId="8" xfId="0" applyNumberFormat="1" applyFont="1" applyFill="1" applyBorder="1" applyAlignment="1">
      <alignment horizontal="right" vertical="center"/>
    </xf>
    <xf numFmtId="3" fontId="14" fillId="3" borderId="58" xfId="0" applyNumberFormat="1" applyFont="1" applyFill="1" applyBorder="1" applyAlignment="1">
      <alignment horizontal="center" vertical="center"/>
    </xf>
    <xf numFmtId="3" fontId="14" fillId="2" borderId="55" xfId="0" applyNumberFormat="1" applyFont="1" applyFill="1" applyBorder="1" applyAlignment="1">
      <alignment horizontal="center" vertical="center"/>
    </xf>
    <xf numFmtId="3" fontId="14" fillId="2" borderId="8" xfId="0" applyNumberFormat="1" applyFont="1" applyFill="1" applyBorder="1" applyAlignment="1">
      <alignment horizontal="center" vertical="center"/>
    </xf>
    <xf numFmtId="3" fontId="14" fillId="3" borderId="56" xfId="0" applyNumberFormat="1" applyFont="1" applyFill="1" applyBorder="1" applyAlignment="1">
      <alignment horizontal="center" vertical="center"/>
    </xf>
    <xf numFmtId="164" fontId="14" fillId="3" borderId="55" xfId="0" applyNumberFormat="1" applyFont="1" applyFill="1" applyBorder="1" applyAlignment="1">
      <alignment horizontal="center" vertical="center"/>
    </xf>
    <xf numFmtId="3" fontId="14" fillId="3" borderId="37"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49" fontId="26" fillId="0" borderId="21" xfId="0" applyNumberFormat="1" applyFont="1" applyBorder="1" applyAlignment="1">
      <alignment horizontal="center" vertical="center"/>
    </xf>
    <xf numFmtId="0" fontId="14" fillId="2" borderId="12" xfId="0" applyFont="1" applyFill="1" applyBorder="1" applyAlignment="1">
      <alignment horizontal="center" vertical="center"/>
    </xf>
    <xf numFmtId="3" fontId="14" fillId="2" borderId="61" xfId="0" applyNumberFormat="1" applyFont="1" applyFill="1" applyBorder="1" applyAlignment="1">
      <alignment horizontal="right" vertical="center"/>
    </xf>
    <xf numFmtId="3" fontId="14" fillId="2" borderId="15" xfId="0" applyNumberFormat="1" applyFont="1" applyFill="1" applyBorder="1" applyAlignment="1">
      <alignment horizontal="right" vertical="center"/>
    </xf>
    <xf numFmtId="3" fontId="14" fillId="2" borderId="61" xfId="0" applyNumberFormat="1" applyFont="1" applyFill="1" applyBorder="1" applyAlignment="1">
      <alignment horizontal="center" vertical="center"/>
    </xf>
    <xf numFmtId="3" fontId="14" fillId="2" borderId="15" xfId="0" applyNumberFormat="1" applyFont="1" applyFill="1" applyBorder="1" applyAlignment="1">
      <alignment horizontal="center" vertical="center"/>
    </xf>
    <xf numFmtId="3" fontId="14" fillId="3" borderId="16"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4" fillId="0" borderId="54" xfId="0" applyFont="1" applyBorder="1" applyAlignment="1">
      <alignment horizontal="justify" vertical="center"/>
    </xf>
    <xf numFmtId="0" fontId="9" fillId="0" borderId="31" xfId="0" applyFont="1" applyFill="1" applyBorder="1" applyAlignment="1">
      <alignment horizontal="center"/>
    </xf>
    <xf numFmtId="0" fontId="9" fillId="0" borderId="26" xfId="0" applyFont="1" applyFill="1" applyBorder="1" applyAlignment="1">
      <alignment horizontal="center"/>
    </xf>
    <xf numFmtId="3" fontId="9" fillId="0" borderId="26" xfId="0" applyNumberFormat="1" applyFont="1" applyFill="1" applyBorder="1" applyAlignment="1">
      <alignment horizontal="center"/>
    </xf>
    <xf numFmtId="164" fontId="6" fillId="0" borderId="0" xfId="0" applyNumberFormat="1" applyFont="1" applyFill="1" applyBorder="1" applyAlignment="1">
      <alignment horizontal="center" vertical="center"/>
    </xf>
    <xf numFmtId="0" fontId="23" fillId="0" borderId="0" xfId="0" applyFont="1" applyAlignment="1">
      <alignment horizontal="left"/>
    </xf>
    <xf numFmtId="0" fontId="23" fillId="0" borderId="0" xfId="0" applyFont="1" applyAlignment="1"/>
    <xf numFmtId="0" fontId="23" fillId="0" borderId="0" xfId="0" applyFont="1"/>
    <xf numFmtId="0" fontId="35" fillId="0" borderId="0" xfId="0" applyFont="1" applyBorder="1" applyAlignment="1">
      <alignment horizontal="left"/>
    </xf>
    <xf numFmtId="0" fontId="36" fillId="0" borderId="0" xfId="0" applyFont="1" applyAlignment="1">
      <alignment horizontal="center"/>
    </xf>
    <xf numFmtId="0" fontId="17" fillId="0" borderId="0" xfId="0" applyFont="1"/>
    <xf numFmtId="0" fontId="36" fillId="0" borderId="48" xfId="0" applyFont="1" applyBorder="1" applyAlignment="1">
      <alignment horizontal="center" vertical="center" wrapText="1"/>
    </xf>
    <xf numFmtId="49" fontId="37" fillId="2" borderId="51" xfId="0" applyNumberFormat="1" applyFont="1" applyFill="1" applyBorder="1" applyAlignment="1">
      <alignment horizontal="center" vertical="center" wrapText="1"/>
    </xf>
    <xf numFmtId="0" fontId="38" fillId="0" borderId="51" xfId="0" applyFont="1" applyBorder="1" applyAlignment="1">
      <alignment horizontal="center" vertical="center" wrapText="1"/>
    </xf>
    <xf numFmtId="0" fontId="31" fillId="0" borderId="62" xfId="0" applyFont="1" applyBorder="1" applyAlignment="1">
      <alignment horizontal="center" vertical="center" wrapText="1"/>
    </xf>
    <xf numFmtId="0" fontId="0" fillId="0" borderId="0" xfId="0" applyAlignment="1">
      <alignment vertical="center" wrapText="1"/>
    </xf>
    <xf numFmtId="0" fontId="39" fillId="0" borderId="4" xfId="0" applyFont="1" applyBorder="1" applyAlignment="1">
      <alignment horizontal="center" vertical="center" wrapText="1"/>
    </xf>
    <xf numFmtId="0" fontId="2" fillId="2" borderId="8" xfId="0" applyFont="1" applyFill="1" applyBorder="1" applyAlignment="1">
      <alignment horizontal="center" vertical="center" wrapText="1"/>
    </xf>
    <xf numFmtId="0" fontId="38" fillId="0" borderId="19" xfId="0" applyFont="1" applyBorder="1" applyAlignment="1">
      <alignment horizontal="center" vertical="center" wrapText="1"/>
    </xf>
    <xf numFmtId="0" fontId="2" fillId="0" borderId="33"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31" fillId="2" borderId="6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7" xfId="0" applyFont="1" applyFill="1" applyBorder="1" applyAlignment="1">
      <alignment horizontal="center" vertical="center" wrapText="1"/>
    </xf>
    <xf numFmtId="0" fontId="31" fillId="0" borderId="64" xfId="0" applyFont="1" applyFill="1" applyBorder="1" applyAlignment="1">
      <alignment horizontal="center" vertical="center" wrapText="1"/>
    </xf>
    <xf numFmtId="0" fontId="22" fillId="0" borderId="0" xfId="0" applyFont="1" applyAlignment="1">
      <alignment vertical="center" wrapText="1"/>
    </xf>
    <xf numFmtId="0" fontId="47" fillId="0" borderId="4" xfId="0" applyFont="1" applyBorder="1" applyAlignment="1">
      <alignment horizontal="center" vertical="center" wrapText="1"/>
    </xf>
    <xf numFmtId="0" fontId="43" fillId="2" borderId="8" xfId="0" applyFont="1" applyFill="1" applyBorder="1" applyAlignment="1">
      <alignment horizontal="left" vertical="center" wrapText="1"/>
    </xf>
    <xf numFmtId="0" fontId="2" fillId="0" borderId="8"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37" xfId="0" applyFont="1" applyFill="1" applyBorder="1" applyAlignment="1">
      <alignment horizontal="center" vertical="center" wrapText="1"/>
    </xf>
    <xf numFmtId="9" fontId="0" fillId="0" borderId="7" xfId="2" applyFont="1" applyFill="1" applyBorder="1" applyAlignment="1">
      <alignment horizontal="center" vertical="center" wrapText="1"/>
    </xf>
    <xf numFmtId="9" fontId="17" fillId="2" borderId="9" xfId="0" applyNumberFormat="1" applyFont="1" applyFill="1" applyBorder="1" applyAlignment="1">
      <alignment horizontal="center" vertical="center" wrapText="1"/>
    </xf>
    <xf numFmtId="0" fontId="49" fillId="6" borderId="8" xfId="0" applyFont="1" applyFill="1" applyBorder="1" applyAlignment="1">
      <alignment wrapText="1"/>
    </xf>
    <xf numFmtId="0" fontId="2" fillId="2" borderId="5" xfId="0" applyFont="1" applyFill="1" applyBorder="1" applyAlignment="1">
      <alignment horizontal="left" vertical="center" wrapText="1"/>
    </xf>
    <xf numFmtId="3" fontId="48" fillId="2" borderId="8" xfId="0" applyNumberFormat="1" applyFont="1" applyFill="1" applyBorder="1" applyAlignment="1">
      <alignment horizontal="center" vertical="center" wrapText="1"/>
    </xf>
    <xf numFmtId="10" fontId="14" fillId="3" borderId="7" xfId="2" applyNumberFormat="1" applyFont="1" applyFill="1" applyBorder="1" applyAlignment="1">
      <alignment horizontal="center" vertical="center" wrapText="1"/>
    </xf>
    <xf numFmtId="0" fontId="0" fillId="0" borderId="8" xfId="0" applyBorder="1" applyAlignment="1">
      <alignment horizontal="center"/>
    </xf>
    <xf numFmtId="49" fontId="26" fillId="0" borderId="8" xfId="0" applyNumberFormat="1" applyFont="1" applyBorder="1" applyAlignment="1">
      <alignment horizontal="center" vertical="center"/>
    </xf>
    <xf numFmtId="1" fontId="14" fillId="0" borderId="8" xfId="2" applyNumberFormat="1" applyFont="1" applyBorder="1" applyAlignment="1">
      <alignment horizontal="center"/>
    </xf>
    <xf numFmtId="9" fontId="14" fillId="3" borderId="8" xfId="2" applyNumberFormat="1" applyFont="1" applyFill="1" applyBorder="1" applyAlignment="1">
      <alignment horizontal="center" vertical="center" wrapText="1"/>
    </xf>
    <xf numFmtId="0" fontId="17" fillId="0" borderId="8" xfId="0" applyFont="1" applyBorder="1"/>
    <xf numFmtId="0" fontId="0" fillId="0" borderId="8" xfId="0" applyBorder="1"/>
    <xf numFmtId="0" fontId="9" fillId="0" borderId="8" xfId="0" applyFont="1" applyBorder="1" applyAlignment="1">
      <alignment horizontal="center"/>
    </xf>
    <xf numFmtId="0" fontId="0" fillId="0" borderId="0" xfId="0" applyBorder="1" applyAlignment="1">
      <alignment horizontal="center"/>
    </xf>
    <xf numFmtId="0" fontId="0" fillId="0" borderId="0" xfId="0" applyBorder="1"/>
    <xf numFmtId="0" fontId="9" fillId="0" borderId="0" xfId="0" applyFont="1" applyBorder="1" applyAlignment="1">
      <alignment horizontal="center"/>
    </xf>
    <xf numFmtId="10" fontId="14" fillId="3" borderId="0" xfId="2" applyNumberFormat="1" applyFont="1" applyFill="1" applyBorder="1" applyAlignment="1">
      <alignment horizontal="center" vertical="center" wrapText="1"/>
    </xf>
    <xf numFmtId="0" fontId="17" fillId="0" borderId="0" xfId="0" applyFont="1" applyBorder="1"/>
    <xf numFmtId="0" fontId="3" fillId="0" borderId="0" xfId="3" applyFont="1" applyFill="1" applyAlignment="1">
      <alignment vertical="center"/>
    </xf>
    <xf numFmtId="0" fontId="4" fillId="0" borderId="0" xfId="3" applyFont="1" applyFill="1" applyAlignment="1">
      <alignment vertical="center"/>
    </xf>
    <xf numFmtId="0" fontId="4" fillId="0" borderId="0" xfId="3" applyFont="1" applyFill="1" applyAlignment="1">
      <alignment horizontal="left" vertical="center"/>
    </xf>
    <xf numFmtId="0" fontId="4" fillId="0" borderId="0" xfId="3" applyFont="1" applyFill="1" applyBorder="1" applyAlignment="1">
      <alignment vertical="center"/>
    </xf>
    <xf numFmtId="0" fontId="9" fillId="0" borderId="0" xfId="3" applyFont="1" applyFill="1" applyAlignment="1">
      <alignment vertical="center"/>
    </xf>
    <xf numFmtId="0" fontId="14" fillId="0" borderId="0" xfId="3" applyFill="1" applyAlignment="1">
      <alignment vertical="center"/>
    </xf>
    <xf numFmtId="0" fontId="14" fillId="0" borderId="0" xfId="3" applyFill="1" applyBorder="1" applyAlignment="1">
      <alignment vertical="center"/>
    </xf>
    <xf numFmtId="0" fontId="7" fillId="0" borderId="0" xfId="3" applyFont="1" applyFill="1" applyAlignment="1">
      <alignment vertical="center"/>
    </xf>
    <xf numFmtId="0" fontId="13" fillId="0" borderId="0" xfId="3" applyFont="1" applyFill="1" applyAlignment="1">
      <alignment vertical="center"/>
    </xf>
    <xf numFmtId="0" fontId="13" fillId="0" borderId="0" xfId="3" applyFont="1" applyFill="1" applyBorder="1" applyAlignment="1">
      <alignment vertical="center"/>
    </xf>
    <xf numFmtId="0" fontId="14" fillId="0" borderId="0" xfId="3" applyFill="1" applyAlignment="1">
      <alignment vertical="center" wrapText="1"/>
    </xf>
    <xf numFmtId="0" fontId="9" fillId="0" borderId="0" xfId="3" applyFont="1" applyFill="1" applyAlignment="1">
      <alignment vertical="center" wrapText="1"/>
    </xf>
    <xf numFmtId="0" fontId="14" fillId="0" borderId="0" xfId="3" applyFill="1" applyBorder="1" applyAlignment="1">
      <alignment vertical="center" wrapText="1"/>
    </xf>
    <xf numFmtId="0" fontId="8" fillId="0" borderId="66"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34" fillId="2" borderId="4" xfId="0" applyFont="1" applyFill="1" applyBorder="1" applyAlignment="1">
      <alignment horizontal="center" vertical="center"/>
    </xf>
    <xf numFmtId="0" fontId="34" fillId="2" borderId="8" xfId="0" applyFont="1" applyFill="1" applyBorder="1" applyAlignment="1">
      <alignment horizontal="left" vertical="center"/>
    </xf>
    <xf numFmtId="37" fontId="34" fillId="2" borderId="8" xfId="1" applyNumberFormat="1" applyFont="1" applyFill="1" applyBorder="1" applyAlignment="1">
      <alignment vertical="center"/>
    </xf>
    <xf numFmtId="0" fontId="14" fillId="2" borderId="8" xfId="3" applyFont="1" applyFill="1" applyBorder="1" applyAlignment="1">
      <alignment vertical="center" wrapText="1"/>
    </xf>
    <xf numFmtId="0" fontId="27" fillId="2" borderId="37" xfId="3" applyFont="1" applyFill="1" applyBorder="1" applyAlignment="1">
      <alignment vertical="center" wrapText="1"/>
    </xf>
    <xf numFmtId="0" fontId="14" fillId="0" borderId="0" xfId="3" applyFont="1" applyFill="1" applyAlignment="1">
      <alignment vertical="center" wrapText="1"/>
    </xf>
    <xf numFmtId="0" fontId="34" fillId="2" borderId="21" xfId="0" applyFont="1" applyFill="1" applyBorder="1" applyAlignment="1">
      <alignment horizontal="center" vertical="center"/>
    </xf>
    <xf numFmtId="0" fontId="34" fillId="2" borderId="15" xfId="0" applyFont="1" applyFill="1" applyBorder="1" applyAlignment="1">
      <alignment horizontal="left" vertical="center"/>
    </xf>
    <xf numFmtId="37" fontId="34" fillId="2" borderId="15" xfId="1" applyNumberFormat="1" applyFont="1" applyFill="1" applyBorder="1" applyAlignment="1">
      <alignment vertical="center"/>
    </xf>
    <xf numFmtId="0" fontId="14" fillId="2" borderId="15" xfId="3" applyFont="1" applyFill="1" applyBorder="1" applyAlignment="1">
      <alignment vertical="center" wrapText="1"/>
    </xf>
    <xf numFmtId="3" fontId="14" fillId="2" borderId="15" xfId="3" applyNumberFormat="1" applyFont="1" applyFill="1" applyBorder="1" applyAlignment="1">
      <alignment vertical="center" wrapText="1"/>
    </xf>
    <xf numFmtId="0" fontId="27" fillId="2" borderId="16" xfId="3" applyFont="1" applyFill="1" applyBorder="1" applyAlignment="1">
      <alignment vertical="center" wrapText="1"/>
    </xf>
    <xf numFmtId="0" fontId="14" fillId="0" borderId="31" xfId="3" applyFill="1" applyBorder="1" applyAlignment="1">
      <alignment vertical="center" wrapText="1"/>
    </xf>
    <xf numFmtId="0" fontId="9" fillId="0" borderId="26" xfId="3" applyFont="1" applyFill="1" applyBorder="1" applyAlignment="1">
      <alignment vertical="center" wrapText="1"/>
    </xf>
    <xf numFmtId="37" fontId="9" fillId="0" borderId="26" xfId="3" applyNumberFormat="1" applyFont="1" applyFill="1" applyBorder="1" applyAlignment="1">
      <alignment vertical="center" wrapText="1"/>
    </xf>
    <xf numFmtId="0" fontId="14" fillId="0" borderId="27" xfId="3" applyFill="1" applyBorder="1" applyAlignment="1">
      <alignment vertical="center" wrapText="1"/>
    </xf>
    <xf numFmtId="2" fontId="8" fillId="0" borderId="66" xfId="3" applyNumberFormat="1" applyFont="1" applyFill="1" applyBorder="1" applyAlignment="1">
      <alignment horizontal="center" wrapText="1"/>
    </xf>
    <xf numFmtId="0" fontId="34" fillId="0" borderId="69" xfId="0" applyFont="1" applyBorder="1" applyAlignment="1">
      <alignment horizontal="justify" vertical="center"/>
    </xf>
    <xf numFmtId="0" fontId="9" fillId="0" borderId="59" xfId="0" applyFont="1" applyFill="1" applyBorder="1"/>
    <xf numFmtId="0" fontId="50" fillId="0" borderId="8" xfId="0" applyFont="1" applyBorder="1" applyAlignment="1">
      <alignment horizontal="center"/>
    </xf>
    <xf numFmtId="1" fontId="0" fillId="0" borderId="8" xfId="0" applyNumberFormat="1" applyBorder="1" applyAlignment="1">
      <alignment horizontal="center"/>
    </xf>
    <xf numFmtId="49" fontId="26" fillId="0" borderId="15" xfId="0" applyNumberFormat="1" applyFont="1" applyBorder="1" applyAlignment="1">
      <alignment horizontal="center" vertical="center"/>
    </xf>
    <xf numFmtId="3" fontId="14" fillId="2" borderId="8" xfId="3" applyNumberFormat="1" applyFont="1" applyFill="1" applyBorder="1" applyAlignment="1">
      <alignment vertical="center" wrapText="1"/>
    </xf>
    <xf numFmtId="0" fontId="11" fillId="6" borderId="22" xfId="0" applyFont="1" applyFill="1" applyBorder="1" applyAlignment="1">
      <alignment horizontal="left" vertical="justify"/>
    </xf>
    <xf numFmtId="49" fontId="26" fillId="0" borderId="8" xfId="0" applyNumberFormat="1" applyFont="1" applyBorder="1" applyAlignment="1">
      <alignment horizontal="left" vertical="center"/>
    </xf>
    <xf numFmtId="0" fontId="0" fillId="0" borderId="0" xfId="0" applyAlignment="1">
      <alignment horizontal="left" vertical="justify"/>
    </xf>
    <xf numFmtId="0" fontId="10" fillId="0" borderId="0" xfId="0" applyFont="1" applyFill="1" applyBorder="1" applyAlignment="1">
      <alignment horizontal="center"/>
    </xf>
    <xf numFmtId="0" fontId="10" fillId="6" borderId="0" xfId="0" applyFont="1" applyFill="1" applyBorder="1" applyAlignment="1">
      <alignment horizontal="center"/>
    </xf>
    <xf numFmtId="164" fontId="12" fillId="6" borderId="0" xfId="0" applyNumberFormat="1" applyFont="1" applyFill="1" applyBorder="1" applyAlignment="1">
      <alignment horizontal="center"/>
    </xf>
    <xf numFmtId="0" fontId="12" fillId="6" borderId="0" xfId="0" applyFont="1" applyFill="1" applyBorder="1" applyAlignment="1">
      <alignment horizontal="center"/>
    </xf>
    <xf numFmtId="0" fontId="12" fillId="6" borderId="0" xfId="0" applyFont="1" applyFill="1"/>
    <xf numFmtId="0" fontId="0" fillId="6" borderId="0" xfId="0" applyFill="1"/>
    <xf numFmtId="0" fontId="13" fillId="6" borderId="0" xfId="0" applyFont="1" applyFill="1"/>
    <xf numFmtId="0" fontId="14" fillId="2" borderId="5" xfId="0" applyFont="1" applyFill="1" applyBorder="1" applyAlignment="1">
      <alignment horizontal="left"/>
    </xf>
    <xf numFmtId="0" fontId="0" fillId="0" borderId="0" xfId="0" applyAlignment="1">
      <alignment horizontal="left" vertical="justify"/>
    </xf>
    <xf numFmtId="0" fontId="50" fillId="0" borderId="0" xfId="0" applyFont="1" applyAlignment="1">
      <alignment horizontal="left" vertical="justify"/>
    </xf>
    <xf numFmtId="0" fontId="8" fillId="0" borderId="24" xfId="0" applyFont="1" applyFill="1" applyBorder="1" applyAlignment="1">
      <alignment horizontal="center"/>
    </xf>
    <xf numFmtId="0" fontId="8" fillId="0" borderId="25" xfId="0" applyFont="1" applyFill="1" applyBorder="1" applyAlignment="1">
      <alignment horizontal="center"/>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8" fillId="2" borderId="5" xfId="0" applyFont="1" applyFill="1" applyBorder="1" applyAlignment="1">
      <alignment horizontal="center"/>
    </xf>
    <xf numFmtId="0" fontId="8" fillId="2" borderId="9" xfId="0" applyFont="1" applyFill="1" applyBorder="1" applyAlignment="1">
      <alignment horizont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9" xfId="0" applyFont="1" applyFill="1" applyBorder="1" applyAlignment="1">
      <alignment horizontal="center"/>
    </xf>
    <xf numFmtId="0" fontId="8" fillId="0" borderId="2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Border="1" applyAlignment="1">
      <alignment horizontal="center"/>
    </xf>
    <xf numFmtId="0" fontId="8" fillId="0" borderId="28" xfId="0" applyFont="1" applyBorder="1" applyAlignment="1">
      <alignment horizontal="center"/>
    </xf>
    <xf numFmtId="0" fontId="10" fillId="0" borderId="24" xfId="0" applyFont="1" applyFill="1" applyBorder="1" applyAlignment="1">
      <alignment horizontal="center"/>
    </xf>
    <xf numFmtId="0" fontId="10" fillId="0" borderId="30" xfId="0" applyFont="1" applyFill="1" applyBorder="1" applyAlignment="1">
      <alignment horizontal="center"/>
    </xf>
    <xf numFmtId="0" fontId="9" fillId="0" borderId="2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8" xfId="0" applyFont="1" applyBorder="1" applyAlignment="1">
      <alignment horizontal="center" vertical="center" wrapText="1"/>
    </xf>
    <xf numFmtId="0" fontId="14" fillId="2" borderId="5" xfId="0" applyFont="1" applyFill="1" applyBorder="1" applyAlignment="1">
      <alignment horizontal="center"/>
    </xf>
    <xf numFmtId="0" fontId="14" fillId="2" borderId="7" xfId="0" applyFont="1" applyFill="1" applyBorder="1" applyAlignment="1">
      <alignment horizontal="center"/>
    </xf>
    <xf numFmtId="14" fontId="14" fillId="2" borderId="5" xfId="0" applyNumberFormat="1" applyFont="1" applyFill="1" applyBorder="1" applyAlignment="1">
      <alignment horizontal="center"/>
    </xf>
    <xf numFmtId="0" fontId="9" fillId="0" borderId="15"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9" xfId="0" applyFont="1" applyFill="1" applyBorder="1" applyAlignment="1">
      <alignment horizontal="center" vertical="center"/>
    </xf>
    <xf numFmtId="0" fontId="21" fillId="0" borderId="40" xfId="0" applyFont="1" applyBorder="1" applyAlignment="1">
      <alignment horizontal="center"/>
    </xf>
    <xf numFmtId="0" fontId="21" fillId="0" borderId="7" xfId="0" applyFont="1" applyBorder="1" applyAlignment="1">
      <alignment horizontal="center"/>
    </xf>
    <xf numFmtId="0" fontId="10" fillId="5" borderId="41" xfId="0" applyFont="1" applyFill="1" applyBorder="1" applyAlignment="1">
      <alignment horizontal="center" vertical="center"/>
    </xf>
    <xf numFmtId="0" fontId="10" fillId="5" borderId="42" xfId="0" applyFont="1" applyFill="1" applyBorder="1" applyAlignment="1">
      <alignment horizontal="center" vertical="center"/>
    </xf>
    <xf numFmtId="14" fontId="14" fillId="2" borderId="7" xfId="0" applyNumberFormat="1" applyFont="1" applyFill="1" applyBorder="1" applyAlignment="1">
      <alignment horizontal="center"/>
    </xf>
    <xf numFmtId="0" fontId="6" fillId="2" borderId="32" xfId="0" applyFont="1" applyFill="1" applyBorder="1" applyAlignment="1">
      <alignment horizontal="left"/>
    </xf>
    <xf numFmtId="0" fontId="6" fillId="2" borderId="0" xfId="0" applyFont="1" applyFill="1" applyBorder="1" applyAlignment="1">
      <alignment horizontal="left"/>
    </xf>
    <xf numFmtId="0" fontId="29" fillId="0" borderId="45" xfId="0" applyFont="1" applyBorder="1" applyAlignment="1">
      <alignment horizontal="center"/>
    </xf>
    <xf numFmtId="0" fontId="30" fillId="0" borderId="45" xfId="0" applyFont="1" applyBorder="1" applyAlignment="1">
      <alignment horizontal="center"/>
    </xf>
    <xf numFmtId="0" fontId="31" fillId="0" borderId="46" xfId="0" applyFont="1" applyBorder="1" applyAlignment="1">
      <alignment horizontal="center"/>
    </xf>
    <xf numFmtId="0" fontId="31" fillId="0" borderId="25" xfId="0" applyFont="1" applyBorder="1" applyAlignment="1">
      <alignment horizontal="center"/>
    </xf>
    <xf numFmtId="0" fontId="31" fillId="0" borderId="28" xfId="0" applyFont="1" applyBorder="1" applyAlignment="1">
      <alignment horizontal="center"/>
    </xf>
    <xf numFmtId="0" fontId="9" fillId="0" borderId="47"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2"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3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50" xfId="0" applyFont="1" applyFill="1" applyBorder="1" applyAlignment="1">
      <alignment horizontal="center" vertical="center" wrapText="1"/>
    </xf>
    <xf numFmtId="0" fontId="33" fillId="3" borderId="55" xfId="0" applyFont="1" applyFill="1" applyBorder="1" applyAlignment="1">
      <alignment horizontal="center" vertical="center" wrapText="1"/>
    </xf>
    <xf numFmtId="0" fontId="52" fillId="2" borderId="5" xfId="0" applyFont="1" applyFill="1" applyBorder="1" applyAlignment="1">
      <alignment horizontal="center" vertical="center"/>
    </xf>
    <xf numFmtId="0" fontId="52" fillId="2" borderId="9" xfId="0" applyFont="1" applyFill="1" applyBorder="1" applyAlignment="1">
      <alignment horizontal="center" vertical="center"/>
    </xf>
    <xf numFmtId="0" fontId="52" fillId="2" borderId="22" xfId="0" applyFont="1" applyFill="1" applyBorder="1" applyAlignment="1">
      <alignment horizontal="center" vertical="center"/>
    </xf>
    <xf numFmtId="0" fontId="52" fillId="2" borderId="60" xfId="0" applyFont="1" applyFill="1" applyBorder="1" applyAlignment="1">
      <alignment horizontal="center" vertical="center"/>
    </xf>
    <xf numFmtId="0" fontId="9" fillId="0" borderId="26" xfId="0" applyFont="1" applyFill="1" applyBorder="1" applyAlignment="1">
      <alignment horizontal="center"/>
    </xf>
    <xf numFmtId="0" fontId="51" fillId="0" borderId="0" xfId="0" applyFont="1" applyAlignment="1">
      <alignment horizontal="left" vertical="justify"/>
    </xf>
    <xf numFmtId="0" fontId="0" fillId="0" borderId="0" xfId="0" applyAlignment="1">
      <alignment horizontal="center"/>
    </xf>
    <xf numFmtId="0" fontId="2" fillId="2" borderId="4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38" fillId="0" borderId="8" xfId="0" applyFont="1" applyBorder="1" applyAlignment="1">
      <alignment horizontal="center" vertical="center" wrapText="1"/>
    </xf>
    <xf numFmtId="0" fontId="40" fillId="0" borderId="40" xfId="0" applyFont="1" applyBorder="1" applyAlignment="1">
      <alignment horizontal="center" vertical="center" wrapText="1"/>
    </xf>
    <xf numFmtId="0" fontId="38" fillId="0" borderId="7" xfId="0" applyFont="1" applyBorder="1" applyAlignment="1">
      <alignment horizontal="center" vertical="center" wrapText="1"/>
    </xf>
    <xf numFmtId="0" fontId="8" fillId="0" borderId="65" xfId="3" applyFont="1" applyFill="1" applyBorder="1" applyAlignment="1">
      <alignment horizontal="center" vertical="center" wrapText="1"/>
    </xf>
    <xf numFmtId="0" fontId="8" fillId="0" borderId="68" xfId="3" applyFont="1" applyFill="1" applyBorder="1" applyAlignment="1">
      <alignment horizontal="center" vertical="center" wrapText="1"/>
    </xf>
    <xf numFmtId="0" fontId="8" fillId="0" borderId="66"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67" xfId="3" applyFont="1" applyFill="1" applyBorder="1" applyAlignment="1">
      <alignment horizontal="center" vertical="center" wrapText="1"/>
    </xf>
    <xf numFmtId="0" fontId="8" fillId="0" borderId="20" xfId="3" applyFont="1" applyFill="1" applyBorder="1" applyAlignment="1">
      <alignment horizontal="center" vertical="center"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RAPORTI%20I%20MONITORIMIT%204-MUJORI%202022%20Besa%20Spa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ksi nr.1"/>
      <sheetName val="Aneksi nr.2"/>
      <sheetName val="Aneksi nr. 3"/>
      <sheetName val="Aneksi nr. 4"/>
      <sheetName val="Aneksi nr. 5"/>
    </sheetNames>
    <sheetDataSet>
      <sheetData sheetId="0"/>
      <sheetData sheetId="1">
        <row r="5">
          <cell r="B5" t="str">
            <v>Autoriteti per informimin mbi dokumentet e ish-sigurimit te shtetit</v>
          </cell>
        </row>
        <row r="6">
          <cell r="B6" t="str">
            <v>Planifikim -menaxhim-administrim</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abSelected="1" zoomScaleNormal="100" workbookViewId="0">
      <selection activeCell="E3" sqref="E3"/>
    </sheetView>
  </sheetViews>
  <sheetFormatPr defaultRowHeight="15" x14ac:dyDescent="0.25"/>
  <cols>
    <col min="1" max="1" width="12" customWidth="1"/>
    <col min="2" max="2" width="31.7109375" customWidth="1"/>
    <col min="3" max="3" width="14" customWidth="1"/>
    <col min="4" max="4" width="10.28515625" style="7" customWidth="1"/>
    <col min="5" max="6" width="12.28515625" style="7" customWidth="1"/>
    <col min="7" max="8" width="18.140625" style="7" customWidth="1"/>
    <col min="9" max="9" width="15" style="7" customWidth="1"/>
    <col min="257" max="257" width="12" customWidth="1"/>
    <col min="258" max="258" width="33.28515625" customWidth="1"/>
    <col min="259" max="259" width="14" customWidth="1"/>
    <col min="260" max="260" width="10.28515625" customWidth="1"/>
    <col min="261" max="262" width="12.28515625" customWidth="1"/>
    <col min="263" max="263" width="18.140625" customWidth="1"/>
    <col min="264" max="264" width="18.28515625" customWidth="1"/>
    <col min="265" max="265" width="15" customWidth="1"/>
    <col min="513" max="513" width="12" customWidth="1"/>
    <col min="514" max="514" width="33.28515625" customWidth="1"/>
    <col min="515" max="515" width="14" customWidth="1"/>
    <col min="516" max="516" width="10.28515625" customWidth="1"/>
    <col min="517" max="518" width="12.28515625" customWidth="1"/>
    <col min="519" max="519" width="18.140625" customWidth="1"/>
    <col min="520" max="520" width="18.28515625" customWidth="1"/>
    <col min="521" max="521" width="15" customWidth="1"/>
    <col min="769" max="769" width="12" customWidth="1"/>
    <col min="770" max="770" width="33.28515625" customWidth="1"/>
    <col min="771" max="771" width="14" customWidth="1"/>
    <col min="772" max="772" width="10.28515625" customWidth="1"/>
    <col min="773" max="774" width="12.28515625" customWidth="1"/>
    <col min="775" max="775" width="18.140625" customWidth="1"/>
    <col min="776" max="776" width="18.28515625" customWidth="1"/>
    <col min="777" max="777" width="15" customWidth="1"/>
    <col min="1025" max="1025" width="12" customWidth="1"/>
    <col min="1026" max="1026" width="33.28515625" customWidth="1"/>
    <col min="1027" max="1027" width="14" customWidth="1"/>
    <col min="1028" max="1028" width="10.28515625" customWidth="1"/>
    <col min="1029" max="1030" width="12.28515625" customWidth="1"/>
    <col min="1031" max="1031" width="18.140625" customWidth="1"/>
    <col min="1032" max="1032" width="18.28515625" customWidth="1"/>
    <col min="1033" max="1033" width="15" customWidth="1"/>
    <col min="1281" max="1281" width="12" customWidth="1"/>
    <col min="1282" max="1282" width="33.28515625" customWidth="1"/>
    <col min="1283" max="1283" width="14" customWidth="1"/>
    <col min="1284" max="1284" width="10.28515625" customWidth="1"/>
    <col min="1285" max="1286" width="12.28515625" customWidth="1"/>
    <col min="1287" max="1287" width="18.140625" customWidth="1"/>
    <col min="1288" max="1288" width="18.28515625" customWidth="1"/>
    <col min="1289" max="1289" width="15" customWidth="1"/>
    <col min="1537" max="1537" width="12" customWidth="1"/>
    <col min="1538" max="1538" width="33.28515625" customWidth="1"/>
    <col min="1539" max="1539" width="14" customWidth="1"/>
    <col min="1540" max="1540" width="10.28515625" customWidth="1"/>
    <col min="1541" max="1542" width="12.28515625" customWidth="1"/>
    <col min="1543" max="1543" width="18.140625" customWidth="1"/>
    <col min="1544" max="1544" width="18.28515625" customWidth="1"/>
    <col min="1545" max="1545" width="15" customWidth="1"/>
    <col min="1793" max="1793" width="12" customWidth="1"/>
    <col min="1794" max="1794" width="33.28515625" customWidth="1"/>
    <col min="1795" max="1795" width="14" customWidth="1"/>
    <col min="1796" max="1796" width="10.28515625" customWidth="1"/>
    <col min="1797" max="1798" width="12.28515625" customWidth="1"/>
    <col min="1799" max="1799" width="18.140625" customWidth="1"/>
    <col min="1800" max="1800" width="18.28515625" customWidth="1"/>
    <col min="1801" max="1801" width="15" customWidth="1"/>
    <col min="2049" max="2049" width="12" customWidth="1"/>
    <col min="2050" max="2050" width="33.28515625" customWidth="1"/>
    <col min="2051" max="2051" width="14" customWidth="1"/>
    <col min="2052" max="2052" width="10.28515625" customWidth="1"/>
    <col min="2053" max="2054" width="12.28515625" customWidth="1"/>
    <col min="2055" max="2055" width="18.140625" customWidth="1"/>
    <col min="2056" max="2056" width="18.28515625" customWidth="1"/>
    <col min="2057" max="2057" width="15" customWidth="1"/>
    <col min="2305" max="2305" width="12" customWidth="1"/>
    <col min="2306" max="2306" width="33.28515625" customWidth="1"/>
    <col min="2307" max="2307" width="14" customWidth="1"/>
    <col min="2308" max="2308" width="10.28515625" customWidth="1"/>
    <col min="2309" max="2310" width="12.28515625" customWidth="1"/>
    <col min="2311" max="2311" width="18.140625" customWidth="1"/>
    <col min="2312" max="2312" width="18.28515625" customWidth="1"/>
    <col min="2313" max="2313" width="15" customWidth="1"/>
    <col min="2561" max="2561" width="12" customWidth="1"/>
    <col min="2562" max="2562" width="33.28515625" customWidth="1"/>
    <col min="2563" max="2563" width="14" customWidth="1"/>
    <col min="2564" max="2564" width="10.28515625" customWidth="1"/>
    <col min="2565" max="2566" width="12.28515625" customWidth="1"/>
    <col min="2567" max="2567" width="18.140625" customWidth="1"/>
    <col min="2568" max="2568" width="18.28515625" customWidth="1"/>
    <col min="2569" max="2569" width="15" customWidth="1"/>
    <col min="2817" max="2817" width="12" customWidth="1"/>
    <col min="2818" max="2818" width="33.28515625" customWidth="1"/>
    <col min="2819" max="2819" width="14" customWidth="1"/>
    <col min="2820" max="2820" width="10.28515625" customWidth="1"/>
    <col min="2821" max="2822" width="12.28515625" customWidth="1"/>
    <col min="2823" max="2823" width="18.140625" customWidth="1"/>
    <col min="2824" max="2824" width="18.28515625" customWidth="1"/>
    <col min="2825" max="2825" width="15" customWidth="1"/>
    <col min="3073" max="3073" width="12" customWidth="1"/>
    <col min="3074" max="3074" width="33.28515625" customWidth="1"/>
    <col min="3075" max="3075" width="14" customWidth="1"/>
    <col min="3076" max="3076" width="10.28515625" customWidth="1"/>
    <col min="3077" max="3078" width="12.28515625" customWidth="1"/>
    <col min="3079" max="3079" width="18.140625" customWidth="1"/>
    <col min="3080" max="3080" width="18.28515625" customWidth="1"/>
    <col min="3081" max="3081" width="15" customWidth="1"/>
    <col min="3329" max="3329" width="12" customWidth="1"/>
    <col min="3330" max="3330" width="33.28515625" customWidth="1"/>
    <col min="3331" max="3331" width="14" customWidth="1"/>
    <col min="3332" max="3332" width="10.28515625" customWidth="1"/>
    <col min="3333" max="3334" width="12.28515625" customWidth="1"/>
    <col min="3335" max="3335" width="18.140625" customWidth="1"/>
    <col min="3336" max="3336" width="18.28515625" customWidth="1"/>
    <col min="3337" max="3337" width="15" customWidth="1"/>
    <col min="3585" max="3585" width="12" customWidth="1"/>
    <col min="3586" max="3586" width="33.28515625" customWidth="1"/>
    <col min="3587" max="3587" width="14" customWidth="1"/>
    <col min="3588" max="3588" width="10.28515625" customWidth="1"/>
    <col min="3589" max="3590" width="12.28515625" customWidth="1"/>
    <col min="3591" max="3591" width="18.140625" customWidth="1"/>
    <col min="3592" max="3592" width="18.28515625" customWidth="1"/>
    <col min="3593" max="3593" width="15" customWidth="1"/>
    <col min="3841" max="3841" width="12" customWidth="1"/>
    <col min="3842" max="3842" width="33.28515625" customWidth="1"/>
    <col min="3843" max="3843" width="14" customWidth="1"/>
    <col min="3844" max="3844" width="10.28515625" customWidth="1"/>
    <col min="3845" max="3846" width="12.28515625" customWidth="1"/>
    <col min="3847" max="3847" width="18.140625" customWidth="1"/>
    <col min="3848" max="3848" width="18.28515625" customWidth="1"/>
    <col min="3849" max="3849" width="15" customWidth="1"/>
    <col min="4097" max="4097" width="12" customWidth="1"/>
    <col min="4098" max="4098" width="33.28515625" customWidth="1"/>
    <col min="4099" max="4099" width="14" customWidth="1"/>
    <col min="4100" max="4100" width="10.28515625" customWidth="1"/>
    <col min="4101" max="4102" width="12.28515625" customWidth="1"/>
    <col min="4103" max="4103" width="18.140625" customWidth="1"/>
    <col min="4104" max="4104" width="18.28515625" customWidth="1"/>
    <col min="4105" max="4105" width="15" customWidth="1"/>
    <col min="4353" max="4353" width="12" customWidth="1"/>
    <col min="4354" max="4354" width="33.28515625" customWidth="1"/>
    <col min="4355" max="4355" width="14" customWidth="1"/>
    <col min="4356" max="4356" width="10.28515625" customWidth="1"/>
    <col min="4357" max="4358" width="12.28515625" customWidth="1"/>
    <col min="4359" max="4359" width="18.140625" customWidth="1"/>
    <col min="4360" max="4360" width="18.28515625" customWidth="1"/>
    <col min="4361" max="4361" width="15" customWidth="1"/>
    <col min="4609" max="4609" width="12" customWidth="1"/>
    <col min="4610" max="4610" width="33.28515625" customWidth="1"/>
    <col min="4611" max="4611" width="14" customWidth="1"/>
    <col min="4612" max="4612" width="10.28515625" customWidth="1"/>
    <col min="4613" max="4614" width="12.28515625" customWidth="1"/>
    <col min="4615" max="4615" width="18.140625" customWidth="1"/>
    <col min="4616" max="4616" width="18.28515625" customWidth="1"/>
    <col min="4617" max="4617" width="15" customWidth="1"/>
    <col min="4865" max="4865" width="12" customWidth="1"/>
    <col min="4866" max="4866" width="33.28515625" customWidth="1"/>
    <col min="4867" max="4867" width="14" customWidth="1"/>
    <col min="4868" max="4868" width="10.28515625" customWidth="1"/>
    <col min="4869" max="4870" width="12.28515625" customWidth="1"/>
    <col min="4871" max="4871" width="18.140625" customWidth="1"/>
    <col min="4872" max="4872" width="18.28515625" customWidth="1"/>
    <col min="4873" max="4873" width="15" customWidth="1"/>
    <col min="5121" max="5121" width="12" customWidth="1"/>
    <col min="5122" max="5122" width="33.28515625" customWidth="1"/>
    <col min="5123" max="5123" width="14" customWidth="1"/>
    <col min="5124" max="5124" width="10.28515625" customWidth="1"/>
    <col min="5125" max="5126" width="12.28515625" customWidth="1"/>
    <col min="5127" max="5127" width="18.140625" customWidth="1"/>
    <col min="5128" max="5128" width="18.28515625" customWidth="1"/>
    <col min="5129" max="5129" width="15" customWidth="1"/>
    <col min="5377" max="5377" width="12" customWidth="1"/>
    <col min="5378" max="5378" width="33.28515625" customWidth="1"/>
    <col min="5379" max="5379" width="14" customWidth="1"/>
    <col min="5380" max="5380" width="10.28515625" customWidth="1"/>
    <col min="5381" max="5382" width="12.28515625" customWidth="1"/>
    <col min="5383" max="5383" width="18.140625" customWidth="1"/>
    <col min="5384" max="5384" width="18.28515625" customWidth="1"/>
    <col min="5385" max="5385" width="15" customWidth="1"/>
    <col min="5633" max="5633" width="12" customWidth="1"/>
    <col min="5634" max="5634" width="33.28515625" customWidth="1"/>
    <col min="5635" max="5635" width="14" customWidth="1"/>
    <col min="5636" max="5636" width="10.28515625" customWidth="1"/>
    <col min="5637" max="5638" width="12.28515625" customWidth="1"/>
    <col min="5639" max="5639" width="18.140625" customWidth="1"/>
    <col min="5640" max="5640" width="18.28515625" customWidth="1"/>
    <col min="5641" max="5641" width="15" customWidth="1"/>
    <col min="5889" max="5889" width="12" customWidth="1"/>
    <col min="5890" max="5890" width="33.28515625" customWidth="1"/>
    <col min="5891" max="5891" width="14" customWidth="1"/>
    <col min="5892" max="5892" width="10.28515625" customWidth="1"/>
    <col min="5893" max="5894" width="12.28515625" customWidth="1"/>
    <col min="5895" max="5895" width="18.140625" customWidth="1"/>
    <col min="5896" max="5896" width="18.28515625" customWidth="1"/>
    <col min="5897" max="5897" width="15" customWidth="1"/>
    <col min="6145" max="6145" width="12" customWidth="1"/>
    <col min="6146" max="6146" width="33.28515625" customWidth="1"/>
    <col min="6147" max="6147" width="14" customWidth="1"/>
    <col min="6148" max="6148" width="10.28515625" customWidth="1"/>
    <col min="6149" max="6150" width="12.28515625" customWidth="1"/>
    <col min="6151" max="6151" width="18.140625" customWidth="1"/>
    <col min="6152" max="6152" width="18.28515625" customWidth="1"/>
    <col min="6153" max="6153" width="15" customWidth="1"/>
    <col min="6401" max="6401" width="12" customWidth="1"/>
    <col min="6402" max="6402" width="33.28515625" customWidth="1"/>
    <col min="6403" max="6403" width="14" customWidth="1"/>
    <col min="6404" max="6404" width="10.28515625" customWidth="1"/>
    <col min="6405" max="6406" width="12.28515625" customWidth="1"/>
    <col min="6407" max="6407" width="18.140625" customWidth="1"/>
    <col min="6408" max="6408" width="18.28515625" customWidth="1"/>
    <col min="6409" max="6409" width="15" customWidth="1"/>
    <col min="6657" max="6657" width="12" customWidth="1"/>
    <col min="6658" max="6658" width="33.28515625" customWidth="1"/>
    <col min="6659" max="6659" width="14" customWidth="1"/>
    <col min="6660" max="6660" width="10.28515625" customWidth="1"/>
    <col min="6661" max="6662" width="12.28515625" customWidth="1"/>
    <col min="6663" max="6663" width="18.140625" customWidth="1"/>
    <col min="6664" max="6664" width="18.28515625" customWidth="1"/>
    <col min="6665" max="6665" width="15" customWidth="1"/>
    <col min="6913" max="6913" width="12" customWidth="1"/>
    <col min="6914" max="6914" width="33.28515625" customWidth="1"/>
    <col min="6915" max="6915" width="14" customWidth="1"/>
    <col min="6916" max="6916" width="10.28515625" customWidth="1"/>
    <col min="6917" max="6918" width="12.28515625" customWidth="1"/>
    <col min="6919" max="6919" width="18.140625" customWidth="1"/>
    <col min="6920" max="6920" width="18.28515625" customWidth="1"/>
    <col min="6921" max="6921" width="15" customWidth="1"/>
    <col min="7169" max="7169" width="12" customWidth="1"/>
    <col min="7170" max="7170" width="33.28515625" customWidth="1"/>
    <col min="7171" max="7171" width="14" customWidth="1"/>
    <col min="7172" max="7172" width="10.28515625" customWidth="1"/>
    <col min="7173" max="7174" width="12.28515625" customWidth="1"/>
    <col min="7175" max="7175" width="18.140625" customWidth="1"/>
    <col min="7176" max="7176" width="18.28515625" customWidth="1"/>
    <col min="7177" max="7177" width="15" customWidth="1"/>
    <col min="7425" max="7425" width="12" customWidth="1"/>
    <col min="7426" max="7426" width="33.28515625" customWidth="1"/>
    <col min="7427" max="7427" width="14" customWidth="1"/>
    <col min="7428" max="7428" width="10.28515625" customWidth="1"/>
    <col min="7429" max="7430" width="12.28515625" customWidth="1"/>
    <col min="7431" max="7431" width="18.140625" customWidth="1"/>
    <col min="7432" max="7432" width="18.28515625" customWidth="1"/>
    <col min="7433" max="7433" width="15" customWidth="1"/>
    <col min="7681" max="7681" width="12" customWidth="1"/>
    <col min="7682" max="7682" width="33.28515625" customWidth="1"/>
    <col min="7683" max="7683" width="14" customWidth="1"/>
    <col min="7684" max="7684" width="10.28515625" customWidth="1"/>
    <col min="7685" max="7686" width="12.28515625" customWidth="1"/>
    <col min="7687" max="7687" width="18.140625" customWidth="1"/>
    <col min="7688" max="7688" width="18.28515625" customWidth="1"/>
    <col min="7689" max="7689" width="15" customWidth="1"/>
    <col min="7937" max="7937" width="12" customWidth="1"/>
    <col min="7938" max="7938" width="33.28515625" customWidth="1"/>
    <col min="7939" max="7939" width="14" customWidth="1"/>
    <col min="7940" max="7940" width="10.28515625" customWidth="1"/>
    <col min="7941" max="7942" width="12.28515625" customWidth="1"/>
    <col min="7943" max="7943" width="18.140625" customWidth="1"/>
    <col min="7944" max="7944" width="18.28515625" customWidth="1"/>
    <col min="7945" max="7945" width="15" customWidth="1"/>
    <col min="8193" max="8193" width="12" customWidth="1"/>
    <col min="8194" max="8194" width="33.28515625" customWidth="1"/>
    <col min="8195" max="8195" width="14" customWidth="1"/>
    <col min="8196" max="8196" width="10.28515625" customWidth="1"/>
    <col min="8197" max="8198" width="12.28515625" customWidth="1"/>
    <col min="8199" max="8199" width="18.140625" customWidth="1"/>
    <col min="8200" max="8200" width="18.28515625" customWidth="1"/>
    <col min="8201" max="8201" width="15" customWidth="1"/>
    <col min="8449" max="8449" width="12" customWidth="1"/>
    <col min="8450" max="8450" width="33.28515625" customWidth="1"/>
    <col min="8451" max="8451" width="14" customWidth="1"/>
    <col min="8452" max="8452" width="10.28515625" customWidth="1"/>
    <col min="8453" max="8454" width="12.28515625" customWidth="1"/>
    <col min="8455" max="8455" width="18.140625" customWidth="1"/>
    <col min="8456" max="8456" width="18.28515625" customWidth="1"/>
    <col min="8457" max="8457" width="15" customWidth="1"/>
    <col min="8705" max="8705" width="12" customWidth="1"/>
    <col min="8706" max="8706" width="33.28515625" customWidth="1"/>
    <col min="8707" max="8707" width="14" customWidth="1"/>
    <col min="8708" max="8708" width="10.28515625" customWidth="1"/>
    <col min="8709" max="8710" width="12.28515625" customWidth="1"/>
    <col min="8711" max="8711" width="18.140625" customWidth="1"/>
    <col min="8712" max="8712" width="18.28515625" customWidth="1"/>
    <col min="8713" max="8713" width="15" customWidth="1"/>
    <col min="8961" max="8961" width="12" customWidth="1"/>
    <col min="8962" max="8962" width="33.28515625" customWidth="1"/>
    <col min="8963" max="8963" width="14" customWidth="1"/>
    <col min="8964" max="8964" width="10.28515625" customWidth="1"/>
    <col min="8965" max="8966" width="12.28515625" customWidth="1"/>
    <col min="8967" max="8967" width="18.140625" customWidth="1"/>
    <col min="8968" max="8968" width="18.28515625" customWidth="1"/>
    <col min="8969" max="8969" width="15" customWidth="1"/>
    <col min="9217" max="9217" width="12" customWidth="1"/>
    <col min="9218" max="9218" width="33.28515625" customWidth="1"/>
    <col min="9219" max="9219" width="14" customWidth="1"/>
    <col min="9220" max="9220" width="10.28515625" customWidth="1"/>
    <col min="9221" max="9222" width="12.28515625" customWidth="1"/>
    <col min="9223" max="9223" width="18.140625" customWidth="1"/>
    <col min="9224" max="9224" width="18.28515625" customWidth="1"/>
    <col min="9225" max="9225" width="15" customWidth="1"/>
    <col min="9473" max="9473" width="12" customWidth="1"/>
    <col min="9474" max="9474" width="33.28515625" customWidth="1"/>
    <col min="9475" max="9475" width="14" customWidth="1"/>
    <col min="9476" max="9476" width="10.28515625" customWidth="1"/>
    <col min="9477" max="9478" width="12.28515625" customWidth="1"/>
    <col min="9479" max="9479" width="18.140625" customWidth="1"/>
    <col min="9480" max="9480" width="18.28515625" customWidth="1"/>
    <col min="9481" max="9481" width="15" customWidth="1"/>
    <col min="9729" max="9729" width="12" customWidth="1"/>
    <col min="9730" max="9730" width="33.28515625" customWidth="1"/>
    <col min="9731" max="9731" width="14" customWidth="1"/>
    <col min="9732" max="9732" width="10.28515625" customWidth="1"/>
    <col min="9733" max="9734" width="12.28515625" customWidth="1"/>
    <col min="9735" max="9735" width="18.140625" customWidth="1"/>
    <col min="9736" max="9736" width="18.28515625" customWidth="1"/>
    <col min="9737" max="9737" width="15" customWidth="1"/>
    <col min="9985" max="9985" width="12" customWidth="1"/>
    <col min="9986" max="9986" width="33.28515625" customWidth="1"/>
    <col min="9987" max="9987" width="14" customWidth="1"/>
    <col min="9988" max="9988" width="10.28515625" customWidth="1"/>
    <col min="9989" max="9990" width="12.28515625" customWidth="1"/>
    <col min="9991" max="9991" width="18.140625" customWidth="1"/>
    <col min="9992" max="9992" width="18.28515625" customWidth="1"/>
    <col min="9993" max="9993" width="15" customWidth="1"/>
    <col min="10241" max="10241" width="12" customWidth="1"/>
    <col min="10242" max="10242" width="33.28515625" customWidth="1"/>
    <col min="10243" max="10243" width="14" customWidth="1"/>
    <col min="10244" max="10244" width="10.28515625" customWidth="1"/>
    <col min="10245" max="10246" width="12.28515625" customWidth="1"/>
    <col min="10247" max="10247" width="18.140625" customWidth="1"/>
    <col min="10248" max="10248" width="18.28515625" customWidth="1"/>
    <col min="10249" max="10249" width="15" customWidth="1"/>
    <col min="10497" max="10497" width="12" customWidth="1"/>
    <col min="10498" max="10498" width="33.28515625" customWidth="1"/>
    <col min="10499" max="10499" width="14" customWidth="1"/>
    <col min="10500" max="10500" width="10.28515625" customWidth="1"/>
    <col min="10501" max="10502" width="12.28515625" customWidth="1"/>
    <col min="10503" max="10503" width="18.140625" customWidth="1"/>
    <col min="10504" max="10504" width="18.28515625" customWidth="1"/>
    <col min="10505" max="10505" width="15" customWidth="1"/>
    <col min="10753" max="10753" width="12" customWidth="1"/>
    <col min="10754" max="10754" width="33.28515625" customWidth="1"/>
    <col min="10755" max="10755" width="14" customWidth="1"/>
    <col min="10756" max="10756" width="10.28515625" customWidth="1"/>
    <col min="10757" max="10758" width="12.28515625" customWidth="1"/>
    <col min="10759" max="10759" width="18.140625" customWidth="1"/>
    <col min="10760" max="10760" width="18.28515625" customWidth="1"/>
    <col min="10761" max="10761" width="15" customWidth="1"/>
    <col min="11009" max="11009" width="12" customWidth="1"/>
    <col min="11010" max="11010" width="33.28515625" customWidth="1"/>
    <col min="11011" max="11011" width="14" customWidth="1"/>
    <col min="11012" max="11012" width="10.28515625" customWidth="1"/>
    <col min="11013" max="11014" width="12.28515625" customWidth="1"/>
    <col min="11015" max="11015" width="18.140625" customWidth="1"/>
    <col min="11016" max="11016" width="18.28515625" customWidth="1"/>
    <col min="11017" max="11017" width="15" customWidth="1"/>
    <col min="11265" max="11265" width="12" customWidth="1"/>
    <col min="11266" max="11266" width="33.28515625" customWidth="1"/>
    <col min="11267" max="11267" width="14" customWidth="1"/>
    <col min="11268" max="11268" width="10.28515625" customWidth="1"/>
    <col min="11269" max="11270" width="12.28515625" customWidth="1"/>
    <col min="11271" max="11271" width="18.140625" customWidth="1"/>
    <col min="11272" max="11272" width="18.28515625" customWidth="1"/>
    <col min="11273" max="11273" width="15" customWidth="1"/>
    <col min="11521" max="11521" width="12" customWidth="1"/>
    <col min="11522" max="11522" width="33.28515625" customWidth="1"/>
    <col min="11523" max="11523" width="14" customWidth="1"/>
    <col min="11524" max="11524" width="10.28515625" customWidth="1"/>
    <col min="11525" max="11526" width="12.28515625" customWidth="1"/>
    <col min="11527" max="11527" width="18.140625" customWidth="1"/>
    <col min="11528" max="11528" width="18.28515625" customWidth="1"/>
    <col min="11529" max="11529" width="15" customWidth="1"/>
    <col min="11777" max="11777" width="12" customWidth="1"/>
    <col min="11778" max="11778" width="33.28515625" customWidth="1"/>
    <col min="11779" max="11779" width="14" customWidth="1"/>
    <col min="11780" max="11780" width="10.28515625" customWidth="1"/>
    <col min="11781" max="11782" width="12.28515625" customWidth="1"/>
    <col min="11783" max="11783" width="18.140625" customWidth="1"/>
    <col min="11784" max="11784" width="18.28515625" customWidth="1"/>
    <col min="11785" max="11785" width="15" customWidth="1"/>
    <col min="12033" max="12033" width="12" customWidth="1"/>
    <col min="12034" max="12034" width="33.28515625" customWidth="1"/>
    <col min="12035" max="12035" width="14" customWidth="1"/>
    <col min="12036" max="12036" width="10.28515625" customWidth="1"/>
    <col min="12037" max="12038" width="12.28515625" customWidth="1"/>
    <col min="12039" max="12039" width="18.140625" customWidth="1"/>
    <col min="12040" max="12040" width="18.28515625" customWidth="1"/>
    <col min="12041" max="12041" width="15" customWidth="1"/>
    <col min="12289" max="12289" width="12" customWidth="1"/>
    <col min="12290" max="12290" width="33.28515625" customWidth="1"/>
    <col min="12291" max="12291" width="14" customWidth="1"/>
    <col min="12292" max="12292" width="10.28515625" customWidth="1"/>
    <col min="12293" max="12294" width="12.28515625" customWidth="1"/>
    <col min="12295" max="12295" width="18.140625" customWidth="1"/>
    <col min="12296" max="12296" width="18.28515625" customWidth="1"/>
    <col min="12297" max="12297" width="15" customWidth="1"/>
    <col min="12545" max="12545" width="12" customWidth="1"/>
    <col min="12546" max="12546" width="33.28515625" customWidth="1"/>
    <col min="12547" max="12547" width="14" customWidth="1"/>
    <col min="12548" max="12548" width="10.28515625" customWidth="1"/>
    <col min="12549" max="12550" width="12.28515625" customWidth="1"/>
    <col min="12551" max="12551" width="18.140625" customWidth="1"/>
    <col min="12552" max="12552" width="18.28515625" customWidth="1"/>
    <col min="12553" max="12553" width="15" customWidth="1"/>
    <col min="12801" max="12801" width="12" customWidth="1"/>
    <col min="12802" max="12802" width="33.28515625" customWidth="1"/>
    <col min="12803" max="12803" width="14" customWidth="1"/>
    <col min="12804" max="12804" width="10.28515625" customWidth="1"/>
    <col min="12805" max="12806" width="12.28515625" customWidth="1"/>
    <col min="12807" max="12807" width="18.140625" customWidth="1"/>
    <col min="12808" max="12808" width="18.28515625" customWidth="1"/>
    <col min="12809" max="12809" width="15" customWidth="1"/>
    <col min="13057" max="13057" width="12" customWidth="1"/>
    <col min="13058" max="13058" width="33.28515625" customWidth="1"/>
    <col min="13059" max="13059" width="14" customWidth="1"/>
    <col min="13060" max="13060" width="10.28515625" customWidth="1"/>
    <col min="13061" max="13062" width="12.28515625" customWidth="1"/>
    <col min="13063" max="13063" width="18.140625" customWidth="1"/>
    <col min="13064" max="13064" width="18.28515625" customWidth="1"/>
    <col min="13065" max="13065" width="15" customWidth="1"/>
    <col min="13313" max="13313" width="12" customWidth="1"/>
    <col min="13314" max="13314" width="33.28515625" customWidth="1"/>
    <col min="13315" max="13315" width="14" customWidth="1"/>
    <col min="13316" max="13316" width="10.28515625" customWidth="1"/>
    <col min="13317" max="13318" width="12.28515625" customWidth="1"/>
    <col min="13319" max="13319" width="18.140625" customWidth="1"/>
    <col min="13320" max="13320" width="18.28515625" customWidth="1"/>
    <col min="13321" max="13321" width="15" customWidth="1"/>
    <col min="13569" max="13569" width="12" customWidth="1"/>
    <col min="13570" max="13570" width="33.28515625" customWidth="1"/>
    <col min="13571" max="13571" width="14" customWidth="1"/>
    <col min="13572" max="13572" width="10.28515625" customWidth="1"/>
    <col min="13573" max="13574" width="12.28515625" customWidth="1"/>
    <col min="13575" max="13575" width="18.140625" customWidth="1"/>
    <col min="13576" max="13576" width="18.28515625" customWidth="1"/>
    <col min="13577" max="13577" width="15" customWidth="1"/>
    <col min="13825" max="13825" width="12" customWidth="1"/>
    <col min="13826" max="13826" width="33.28515625" customWidth="1"/>
    <col min="13827" max="13827" width="14" customWidth="1"/>
    <col min="13828" max="13828" width="10.28515625" customWidth="1"/>
    <col min="13829" max="13830" width="12.28515625" customWidth="1"/>
    <col min="13831" max="13831" width="18.140625" customWidth="1"/>
    <col min="13832" max="13832" width="18.28515625" customWidth="1"/>
    <col min="13833" max="13833" width="15" customWidth="1"/>
    <col min="14081" max="14081" width="12" customWidth="1"/>
    <col min="14082" max="14082" width="33.28515625" customWidth="1"/>
    <col min="14083" max="14083" width="14" customWidth="1"/>
    <col min="14084" max="14084" width="10.28515625" customWidth="1"/>
    <col min="14085" max="14086" width="12.28515625" customWidth="1"/>
    <col min="14087" max="14087" width="18.140625" customWidth="1"/>
    <col min="14088" max="14088" width="18.28515625" customWidth="1"/>
    <col min="14089" max="14089" width="15" customWidth="1"/>
    <col min="14337" max="14337" width="12" customWidth="1"/>
    <col min="14338" max="14338" width="33.28515625" customWidth="1"/>
    <col min="14339" max="14339" width="14" customWidth="1"/>
    <col min="14340" max="14340" width="10.28515625" customWidth="1"/>
    <col min="14341" max="14342" width="12.28515625" customWidth="1"/>
    <col min="14343" max="14343" width="18.140625" customWidth="1"/>
    <col min="14344" max="14344" width="18.28515625" customWidth="1"/>
    <col min="14345" max="14345" width="15" customWidth="1"/>
    <col min="14593" max="14593" width="12" customWidth="1"/>
    <col min="14594" max="14594" width="33.28515625" customWidth="1"/>
    <col min="14595" max="14595" width="14" customWidth="1"/>
    <col min="14596" max="14596" width="10.28515625" customWidth="1"/>
    <col min="14597" max="14598" width="12.28515625" customWidth="1"/>
    <col min="14599" max="14599" width="18.140625" customWidth="1"/>
    <col min="14600" max="14600" width="18.28515625" customWidth="1"/>
    <col min="14601" max="14601" width="15" customWidth="1"/>
    <col min="14849" max="14849" width="12" customWidth="1"/>
    <col min="14850" max="14850" width="33.28515625" customWidth="1"/>
    <col min="14851" max="14851" width="14" customWidth="1"/>
    <col min="14852" max="14852" width="10.28515625" customWidth="1"/>
    <col min="14853" max="14854" width="12.28515625" customWidth="1"/>
    <col min="14855" max="14855" width="18.140625" customWidth="1"/>
    <col min="14856" max="14856" width="18.28515625" customWidth="1"/>
    <col min="14857" max="14857" width="15" customWidth="1"/>
    <col min="15105" max="15105" width="12" customWidth="1"/>
    <col min="15106" max="15106" width="33.28515625" customWidth="1"/>
    <col min="15107" max="15107" width="14" customWidth="1"/>
    <col min="15108" max="15108" width="10.28515625" customWidth="1"/>
    <col min="15109" max="15110" width="12.28515625" customWidth="1"/>
    <col min="15111" max="15111" width="18.140625" customWidth="1"/>
    <col min="15112" max="15112" width="18.28515625" customWidth="1"/>
    <col min="15113" max="15113" width="15" customWidth="1"/>
    <col min="15361" max="15361" width="12" customWidth="1"/>
    <col min="15362" max="15362" width="33.28515625" customWidth="1"/>
    <col min="15363" max="15363" width="14" customWidth="1"/>
    <col min="15364" max="15364" width="10.28515625" customWidth="1"/>
    <col min="15365" max="15366" width="12.28515625" customWidth="1"/>
    <col min="15367" max="15367" width="18.140625" customWidth="1"/>
    <col min="15368" max="15368" width="18.28515625" customWidth="1"/>
    <col min="15369" max="15369" width="15" customWidth="1"/>
    <col min="15617" max="15617" width="12" customWidth="1"/>
    <col min="15618" max="15618" width="33.28515625" customWidth="1"/>
    <col min="15619" max="15619" width="14" customWidth="1"/>
    <col min="15620" max="15620" width="10.28515625" customWidth="1"/>
    <col min="15621" max="15622" width="12.28515625" customWidth="1"/>
    <col min="15623" max="15623" width="18.140625" customWidth="1"/>
    <col min="15624" max="15624" width="18.28515625" customWidth="1"/>
    <col min="15625" max="15625" width="15" customWidth="1"/>
    <col min="15873" max="15873" width="12" customWidth="1"/>
    <col min="15874" max="15874" width="33.28515625" customWidth="1"/>
    <col min="15875" max="15875" width="14" customWidth="1"/>
    <col min="15876" max="15876" width="10.28515625" customWidth="1"/>
    <col min="15877" max="15878" width="12.28515625" customWidth="1"/>
    <col min="15879" max="15879" width="18.140625" customWidth="1"/>
    <col min="15880" max="15880" width="18.28515625" customWidth="1"/>
    <col min="15881" max="15881" width="15" customWidth="1"/>
    <col min="16129" max="16129" width="12" customWidth="1"/>
    <col min="16130" max="16130" width="33.28515625" customWidth="1"/>
    <col min="16131" max="16131" width="14" customWidth="1"/>
    <col min="16132" max="16132" width="10.28515625" customWidth="1"/>
    <col min="16133" max="16134" width="12.28515625" customWidth="1"/>
    <col min="16135" max="16135" width="18.140625" customWidth="1"/>
    <col min="16136" max="16136" width="18.28515625" customWidth="1"/>
    <col min="16137" max="16137" width="15" customWidth="1"/>
  </cols>
  <sheetData>
    <row r="2" spans="1:10" s="2" customFormat="1" ht="15.75" x14ac:dyDescent="0.25">
      <c r="A2" s="1" t="s">
        <v>0</v>
      </c>
      <c r="D2" s="3"/>
      <c r="E2" s="3"/>
      <c r="F2" s="3"/>
      <c r="G2" s="3"/>
      <c r="H2" s="3"/>
      <c r="I2" s="3"/>
    </row>
    <row r="3" spans="1:10" ht="15.75" x14ac:dyDescent="0.25">
      <c r="A3" s="4"/>
      <c r="B3" s="5"/>
      <c r="C3" s="5"/>
      <c r="D3" s="6"/>
      <c r="E3" s="6"/>
      <c r="F3" s="6"/>
      <c r="G3" s="6"/>
      <c r="H3" s="6"/>
      <c r="I3" s="6"/>
      <c r="J3" s="5"/>
    </row>
    <row r="4" spans="1:10" x14ac:dyDescent="0.25">
      <c r="A4" s="5"/>
      <c r="B4" s="5"/>
      <c r="C4" s="5"/>
      <c r="D4" s="6"/>
      <c r="E4" s="6"/>
      <c r="F4" s="6"/>
      <c r="H4" s="6"/>
      <c r="I4" s="8" t="s">
        <v>1</v>
      </c>
      <c r="J4" s="5"/>
    </row>
    <row r="5" spans="1:10" ht="15.75" thickBot="1" x14ac:dyDescent="0.3"/>
    <row r="6" spans="1:10" x14ac:dyDescent="0.25">
      <c r="A6" s="9"/>
      <c r="B6" s="10"/>
      <c r="C6" s="10"/>
      <c r="D6" s="11"/>
      <c r="E6" s="11"/>
      <c r="F6" s="11"/>
      <c r="G6" s="11"/>
      <c r="H6" s="11"/>
      <c r="I6" s="12"/>
      <c r="J6" s="5"/>
    </row>
    <row r="7" spans="1:10" x14ac:dyDescent="0.25">
      <c r="A7" s="13" t="s">
        <v>2</v>
      </c>
      <c r="B7" s="246" t="s">
        <v>3</v>
      </c>
      <c r="C7" s="247"/>
      <c r="D7" s="247"/>
      <c r="E7" s="247"/>
      <c r="F7" s="248"/>
      <c r="G7" s="14" t="s">
        <v>4</v>
      </c>
      <c r="H7" s="249">
        <v>95</v>
      </c>
      <c r="I7" s="250"/>
      <c r="J7" s="5"/>
    </row>
    <row r="8" spans="1:10" x14ac:dyDescent="0.25">
      <c r="A8" s="15"/>
      <c r="B8" s="16"/>
      <c r="C8" s="16"/>
      <c r="D8" s="17"/>
      <c r="E8" s="17"/>
      <c r="F8" s="17"/>
      <c r="G8" s="17"/>
      <c r="H8" s="18"/>
      <c r="I8" s="19"/>
      <c r="J8" s="5"/>
    </row>
    <row r="9" spans="1:10" x14ac:dyDescent="0.25">
      <c r="A9" s="251" t="s">
        <v>5</v>
      </c>
      <c r="B9" s="252"/>
      <c r="C9" s="257" t="s">
        <v>6</v>
      </c>
      <c r="D9" s="258"/>
      <c r="E9" s="258"/>
      <c r="F9" s="258"/>
      <c r="G9" s="258"/>
      <c r="H9" s="258"/>
      <c r="I9" s="259"/>
      <c r="J9" s="5"/>
    </row>
    <row r="10" spans="1:10" x14ac:dyDescent="0.25">
      <c r="A10" s="253"/>
      <c r="B10" s="254"/>
      <c r="C10" s="20" t="s">
        <v>7</v>
      </c>
      <c r="D10" s="20" t="s">
        <v>8</v>
      </c>
      <c r="E10" s="20" t="s">
        <v>9</v>
      </c>
      <c r="F10" s="20" t="s">
        <v>10</v>
      </c>
      <c r="G10" s="20" t="s">
        <v>11</v>
      </c>
      <c r="H10" s="20" t="s">
        <v>12</v>
      </c>
      <c r="I10" s="21" t="s">
        <v>13</v>
      </c>
      <c r="J10" s="5"/>
    </row>
    <row r="11" spans="1:10" x14ac:dyDescent="0.25">
      <c r="A11" s="255"/>
      <c r="B11" s="256"/>
      <c r="C11" s="22" t="s">
        <v>14</v>
      </c>
      <c r="D11" s="22" t="s">
        <v>15</v>
      </c>
      <c r="E11" s="22" t="s">
        <v>16</v>
      </c>
      <c r="F11" s="22" t="s">
        <v>16</v>
      </c>
      <c r="G11" s="22" t="s">
        <v>16</v>
      </c>
      <c r="H11" s="22" t="s">
        <v>14</v>
      </c>
      <c r="I11" s="260" t="s">
        <v>17</v>
      </c>
      <c r="J11" s="5"/>
    </row>
    <row r="12" spans="1:10" ht="33.75" x14ac:dyDescent="0.25">
      <c r="A12" s="23" t="s">
        <v>18</v>
      </c>
      <c r="B12" s="24" t="s">
        <v>19</v>
      </c>
      <c r="C12" s="25" t="s">
        <v>20</v>
      </c>
      <c r="D12" s="25" t="s">
        <v>21</v>
      </c>
      <c r="E12" s="25" t="s">
        <v>22</v>
      </c>
      <c r="F12" s="25" t="s">
        <v>23</v>
      </c>
      <c r="G12" s="25" t="s">
        <v>49</v>
      </c>
      <c r="H12" s="25" t="s">
        <v>124</v>
      </c>
      <c r="I12" s="261"/>
      <c r="J12" s="5"/>
    </row>
    <row r="13" spans="1:10" x14ac:dyDescent="0.25">
      <c r="A13" s="26" t="s">
        <v>24</v>
      </c>
      <c r="B13" s="27" t="s">
        <v>25</v>
      </c>
      <c r="C13" s="28">
        <v>121678</v>
      </c>
      <c r="D13" s="28">
        <v>174477</v>
      </c>
      <c r="E13" s="28">
        <v>174477</v>
      </c>
      <c r="F13" s="28">
        <v>169358</v>
      </c>
      <c r="G13" s="28">
        <v>172333</v>
      </c>
      <c r="H13" s="28">
        <v>144091</v>
      </c>
      <c r="I13" s="29">
        <f>H13-G13</f>
        <v>-28242</v>
      </c>
      <c r="J13" s="5"/>
    </row>
    <row r="14" spans="1:10" x14ac:dyDescent="0.25">
      <c r="A14" s="26" t="s">
        <v>26</v>
      </c>
      <c r="B14" s="27" t="s">
        <v>27</v>
      </c>
      <c r="C14" s="28">
        <v>0</v>
      </c>
      <c r="D14" s="28">
        <v>0</v>
      </c>
      <c r="E14" s="28">
        <v>0</v>
      </c>
      <c r="F14" s="28">
        <v>0</v>
      </c>
      <c r="G14" s="28">
        <v>0</v>
      </c>
      <c r="H14" s="28">
        <v>0</v>
      </c>
      <c r="I14" s="29">
        <f>H14-G14</f>
        <v>0</v>
      </c>
      <c r="J14" s="5"/>
    </row>
    <row r="15" spans="1:10" x14ac:dyDescent="0.25">
      <c r="A15" s="26" t="s">
        <v>28</v>
      </c>
      <c r="B15" s="27" t="s">
        <v>29</v>
      </c>
      <c r="C15" s="28">
        <v>0</v>
      </c>
      <c r="D15" s="28">
        <v>0</v>
      </c>
      <c r="E15" s="28">
        <v>0</v>
      </c>
      <c r="F15" s="28">
        <v>0</v>
      </c>
      <c r="G15" s="28">
        <v>0</v>
      </c>
      <c r="H15" s="28">
        <v>0</v>
      </c>
      <c r="I15" s="29">
        <f>H15-G15</f>
        <v>0</v>
      </c>
      <c r="J15" s="5"/>
    </row>
    <row r="16" spans="1:10" x14ac:dyDescent="0.25">
      <c r="A16" s="26" t="s">
        <v>30</v>
      </c>
      <c r="B16" s="27" t="s">
        <v>31</v>
      </c>
      <c r="C16" s="28">
        <v>0</v>
      </c>
      <c r="D16" s="28">
        <v>0</v>
      </c>
      <c r="E16" s="28">
        <v>0</v>
      </c>
      <c r="F16" s="28">
        <v>0</v>
      </c>
      <c r="G16" s="28">
        <v>0</v>
      </c>
      <c r="H16" s="28">
        <v>0</v>
      </c>
      <c r="I16" s="29">
        <f>H16-G16</f>
        <v>0</v>
      </c>
      <c r="J16" s="5"/>
    </row>
    <row r="17" spans="1:11" x14ac:dyDescent="0.25">
      <c r="A17" s="26" t="s">
        <v>32</v>
      </c>
      <c r="B17" s="27" t="s">
        <v>33</v>
      </c>
      <c r="C17" s="28">
        <v>0</v>
      </c>
      <c r="D17" s="28">
        <v>0</v>
      </c>
      <c r="E17" s="28">
        <v>0</v>
      </c>
      <c r="F17" s="28">
        <v>0</v>
      </c>
      <c r="G17" s="28">
        <v>0</v>
      </c>
      <c r="H17" s="28">
        <v>0</v>
      </c>
      <c r="I17" s="29">
        <f>H17-G17</f>
        <v>0</v>
      </c>
      <c r="J17" s="5"/>
    </row>
    <row r="18" spans="1:11" ht="15.75" thickBot="1" x14ac:dyDescent="0.3">
      <c r="A18" s="26" t="s">
        <v>34</v>
      </c>
      <c r="B18" s="27" t="s">
        <v>35</v>
      </c>
      <c r="C18" s="28"/>
      <c r="D18" s="28"/>
      <c r="E18" s="28"/>
      <c r="F18" s="28"/>
      <c r="G18" s="28"/>
      <c r="H18" s="28"/>
      <c r="I18" s="29"/>
      <c r="J18" s="5"/>
    </row>
    <row r="19" spans="1:11" ht="14.25" customHeight="1" thickBot="1" x14ac:dyDescent="0.3">
      <c r="A19" s="244" t="s">
        <v>36</v>
      </c>
      <c r="B19" s="245"/>
      <c r="C19" s="30">
        <f t="shared" ref="C19:I19" si="0">SUM(C13:C18)</f>
        <v>121678</v>
      </c>
      <c r="D19" s="30">
        <f t="shared" si="0"/>
        <v>174477</v>
      </c>
      <c r="E19" s="30">
        <f t="shared" si="0"/>
        <v>174477</v>
      </c>
      <c r="F19" s="30">
        <f t="shared" si="0"/>
        <v>169358</v>
      </c>
      <c r="G19" s="30">
        <f t="shared" si="0"/>
        <v>172333</v>
      </c>
      <c r="H19" s="30">
        <f t="shared" si="0"/>
        <v>144091</v>
      </c>
      <c r="I19" s="31">
        <f t="shared" si="0"/>
        <v>-28242</v>
      </c>
      <c r="J19" s="5"/>
    </row>
    <row r="20" spans="1:11" ht="15" customHeight="1" thickBot="1" x14ac:dyDescent="0.3">
      <c r="A20" s="262" t="s">
        <v>37</v>
      </c>
      <c r="B20" s="263"/>
      <c r="C20" s="32"/>
      <c r="D20" s="32"/>
      <c r="E20" s="32"/>
      <c r="F20" s="32"/>
      <c r="G20" s="32"/>
      <c r="H20" s="33"/>
      <c r="I20" s="34"/>
      <c r="J20" s="5"/>
    </row>
    <row r="21" spans="1:11" s="38" customFormat="1" ht="15.75" thickBot="1" x14ac:dyDescent="0.3">
      <c r="A21" s="264" t="s">
        <v>38</v>
      </c>
      <c r="B21" s="265"/>
      <c r="C21" s="35">
        <f t="shared" ref="C21:H21" si="1">C19+C20</f>
        <v>121678</v>
      </c>
      <c r="D21" s="35">
        <f t="shared" si="1"/>
        <v>174477</v>
      </c>
      <c r="E21" s="35">
        <f t="shared" si="1"/>
        <v>174477</v>
      </c>
      <c r="F21" s="35">
        <f t="shared" si="1"/>
        <v>169358</v>
      </c>
      <c r="G21" s="35">
        <f t="shared" si="1"/>
        <v>172333</v>
      </c>
      <c r="H21" s="35">
        <f t="shared" si="1"/>
        <v>144091</v>
      </c>
      <c r="I21" s="36"/>
      <c r="J21" s="37"/>
      <c r="K21"/>
    </row>
    <row r="22" spans="1:11" s="38" customFormat="1" x14ac:dyDescent="0.25">
      <c r="A22" s="234"/>
      <c r="B22" s="234"/>
      <c r="C22" s="236"/>
      <c r="D22" s="236"/>
      <c r="E22" s="236"/>
      <c r="F22" s="236"/>
      <c r="G22" s="236"/>
      <c r="H22" s="236"/>
      <c r="I22" s="237"/>
      <c r="J22" s="37"/>
      <c r="K22"/>
    </row>
    <row r="23" spans="1:11" s="38" customFormat="1" ht="30.75" customHeight="1" x14ac:dyDescent="0.25">
      <c r="A23" s="234"/>
      <c r="B23" s="242" t="s">
        <v>145</v>
      </c>
      <c r="C23" s="242"/>
      <c r="D23" s="242"/>
      <c r="E23" s="242"/>
      <c r="F23" s="242"/>
      <c r="G23" s="242"/>
      <c r="H23" s="242"/>
      <c r="I23" s="237"/>
      <c r="J23" s="37"/>
      <c r="K23"/>
    </row>
    <row r="24" spans="1:11" s="38" customFormat="1" ht="12" customHeight="1" x14ac:dyDescent="0.25">
      <c r="A24" s="234"/>
      <c r="B24" s="233"/>
      <c r="C24" s="233"/>
      <c r="D24" s="233"/>
      <c r="E24" s="233"/>
      <c r="F24" s="233"/>
      <c r="G24" s="233"/>
      <c r="H24" s="233"/>
      <c r="I24" s="237"/>
      <c r="J24" s="37"/>
      <c r="K24"/>
    </row>
    <row r="25" spans="1:11" s="240" customFormat="1" ht="28.5" customHeight="1" x14ac:dyDescent="0.25">
      <c r="A25" s="235"/>
      <c r="B25" s="243" t="s">
        <v>144</v>
      </c>
      <c r="C25" s="243"/>
      <c r="D25" s="243"/>
      <c r="E25" s="243"/>
      <c r="F25" s="243"/>
      <c r="G25" s="243"/>
      <c r="H25" s="243"/>
      <c r="I25" s="237"/>
      <c r="J25" s="238"/>
      <c r="K25" s="239"/>
    </row>
    <row r="26" spans="1:11" s="240" customFormat="1" x14ac:dyDescent="0.25">
      <c r="A26" s="235"/>
      <c r="B26" s="235"/>
      <c r="C26" s="236"/>
      <c r="D26" s="236"/>
      <c r="E26" s="236"/>
      <c r="F26" s="236"/>
      <c r="G26" s="236"/>
      <c r="H26" s="236"/>
      <c r="I26" s="237"/>
      <c r="J26" s="238"/>
      <c r="K26" s="239"/>
    </row>
    <row r="28" spans="1:11" s="42" customFormat="1" ht="15" customHeight="1" x14ac:dyDescent="0.2">
      <c r="A28" s="39"/>
      <c r="B28" s="266" t="s">
        <v>39</v>
      </c>
      <c r="C28" s="267"/>
      <c r="D28" s="40" t="s">
        <v>40</v>
      </c>
      <c r="E28" s="272" t="s">
        <v>41</v>
      </c>
      <c r="F28" s="273"/>
      <c r="G28" s="41"/>
      <c r="H28" s="41"/>
      <c r="I28" s="41"/>
    </row>
    <row r="29" spans="1:11" s="42" customFormat="1" ht="12.75" x14ac:dyDescent="0.2">
      <c r="A29" s="39"/>
      <c r="B29" s="268"/>
      <c r="C29" s="269"/>
      <c r="D29" s="40" t="s">
        <v>42</v>
      </c>
      <c r="E29" s="272"/>
      <c r="F29" s="273"/>
      <c r="G29" s="41"/>
      <c r="H29" s="41"/>
      <c r="I29" s="41"/>
    </row>
    <row r="30" spans="1:11" s="42" customFormat="1" ht="15" customHeight="1" x14ac:dyDescent="0.2">
      <c r="A30" s="39"/>
      <c r="B30" s="270"/>
      <c r="C30" s="271"/>
      <c r="D30" s="40" t="s">
        <v>43</v>
      </c>
      <c r="E30" s="274" t="s">
        <v>138</v>
      </c>
      <c r="F30" s="273"/>
      <c r="G30" s="41"/>
      <c r="H30" s="41"/>
      <c r="I30" s="41"/>
    </row>
    <row r="33" spans="2:8" ht="32.25" customHeight="1" x14ac:dyDescent="0.25">
      <c r="B33" s="242"/>
      <c r="C33" s="242"/>
      <c r="D33" s="242"/>
      <c r="E33" s="242"/>
      <c r="F33" s="242"/>
      <c r="G33" s="242"/>
      <c r="H33" s="242"/>
    </row>
  </sheetData>
  <mergeCells count="15">
    <mergeCell ref="B33:H33"/>
    <mergeCell ref="B23:H23"/>
    <mergeCell ref="B25:H25"/>
    <mergeCell ref="A19:B19"/>
    <mergeCell ref="B7:F7"/>
    <mergeCell ref="H7:I7"/>
    <mergeCell ref="A9:B11"/>
    <mergeCell ref="C9:I9"/>
    <mergeCell ref="I11:I12"/>
    <mergeCell ref="A20:B20"/>
    <mergeCell ref="A21:B21"/>
    <mergeCell ref="B28:C30"/>
    <mergeCell ref="E28:F28"/>
    <mergeCell ref="E29:F29"/>
    <mergeCell ref="E30:F30"/>
  </mergeCells>
  <pageMargins left="0.7" right="0.7" top="0.75" bottom="0.75" header="0.3" footer="0.3"/>
  <pageSetup paperSize="9" scale="9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Normal="100" workbookViewId="0">
      <selection activeCell="P26" sqref="P26"/>
    </sheetView>
  </sheetViews>
  <sheetFormatPr defaultColWidth="9.140625" defaultRowHeight="15" x14ac:dyDescent="0.25"/>
  <cols>
    <col min="1" max="1" width="11.7109375" style="7" customWidth="1"/>
    <col min="2" max="2" width="39.5703125" customWidth="1"/>
    <col min="3" max="3" width="12.140625" customWidth="1"/>
    <col min="4" max="4" width="13.5703125" style="7" customWidth="1"/>
    <col min="5" max="5" width="13.28515625" style="7" customWidth="1"/>
    <col min="6" max="6" width="15" style="7" customWidth="1"/>
    <col min="7" max="7" width="18.5703125" style="7" customWidth="1"/>
    <col min="8" max="8" width="17.85546875" style="7" customWidth="1"/>
    <col min="9" max="9" width="13.140625" style="91" customWidth="1"/>
    <col min="257" max="257" width="11.7109375" customWidth="1"/>
    <col min="258" max="258" width="39.5703125" customWidth="1"/>
    <col min="259" max="259" width="12.140625" customWidth="1"/>
    <col min="260" max="260" width="13.5703125" customWidth="1"/>
    <col min="261" max="261" width="13.28515625" customWidth="1"/>
    <col min="262" max="262" width="15" customWidth="1"/>
    <col min="263" max="263" width="18.5703125" customWidth="1"/>
    <col min="264" max="264" width="17.85546875" customWidth="1"/>
    <col min="265" max="265" width="13.140625" customWidth="1"/>
    <col min="513" max="513" width="11.7109375" customWidth="1"/>
    <col min="514" max="514" width="39.5703125" customWidth="1"/>
    <col min="515" max="515" width="12.140625" customWidth="1"/>
    <col min="516" max="516" width="13.5703125" customWidth="1"/>
    <col min="517" max="517" width="13.28515625" customWidth="1"/>
    <col min="518" max="518" width="15" customWidth="1"/>
    <col min="519" max="519" width="18.5703125" customWidth="1"/>
    <col min="520" max="520" width="17.85546875" customWidth="1"/>
    <col min="521" max="521" width="13.140625" customWidth="1"/>
    <col min="769" max="769" width="11.7109375" customWidth="1"/>
    <col min="770" max="770" width="39.5703125" customWidth="1"/>
    <col min="771" max="771" width="12.140625" customWidth="1"/>
    <col min="772" max="772" width="13.5703125" customWidth="1"/>
    <col min="773" max="773" width="13.28515625" customWidth="1"/>
    <col min="774" max="774" width="15" customWidth="1"/>
    <col min="775" max="775" width="18.5703125" customWidth="1"/>
    <col min="776" max="776" width="17.85546875" customWidth="1"/>
    <col min="777" max="777" width="13.140625" customWidth="1"/>
    <col min="1025" max="1025" width="11.7109375" customWidth="1"/>
    <col min="1026" max="1026" width="39.5703125" customWidth="1"/>
    <col min="1027" max="1027" width="12.140625" customWidth="1"/>
    <col min="1028" max="1028" width="13.5703125" customWidth="1"/>
    <col min="1029" max="1029" width="13.28515625" customWidth="1"/>
    <col min="1030" max="1030" width="15" customWidth="1"/>
    <col min="1031" max="1031" width="18.5703125" customWidth="1"/>
    <col min="1032" max="1032" width="17.85546875" customWidth="1"/>
    <col min="1033" max="1033" width="13.140625" customWidth="1"/>
    <col min="1281" max="1281" width="11.7109375" customWidth="1"/>
    <col min="1282" max="1282" width="39.5703125" customWidth="1"/>
    <col min="1283" max="1283" width="12.140625" customWidth="1"/>
    <col min="1284" max="1284" width="13.5703125" customWidth="1"/>
    <col min="1285" max="1285" width="13.28515625" customWidth="1"/>
    <col min="1286" max="1286" width="15" customWidth="1"/>
    <col min="1287" max="1287" width="18.5703125" customWidth="1"/>
    <col min="1288" max="1288" width="17.85546875" customWidth="1"/>
    <col min="1289" max="1289" width="13.140625" customWidth="1"/>
    <col min="1537" max="1537" width="11.7109375" customWidth="1"/>
    <col min="1538" max="1538" width="39.5703125" customWidth="1"/>
    <col min="1539" max="1539" width="12.140625" customWidth="1"/>
    <col min="1540" max="1540" width="13.5703125" customWidth="1"/>
    <col min="1541" max="1541" width="13.28515625" customWidth="1"/>
    <col min="1542" max="1542" width="15" customWidth="1"/>
    <col min="1543" max="1543" width="18.5703125" customWidth="1"/>
    <col min="1544" max="1544" width="17.85546875" customWidth="1"/>
    <col min="1545" max="1545" width="13.140625" customWidth="1"/>
    <col min="1793" max="1793" width="11.7109375" customWidth="1"/>
    <col min="1794" max="1794" width="39.5703125" customWidth="1"/>
    <col min="1795" max="1795" width="12.140625" customWidth="1"/>
    <col min="1796" max="1796" width="13.5703125" customWidth="1"/>
    <col min="1797" max="1797" width="13.28515625" customWidth="1"/>
    <col min="1798" max="1798" width="15" customWidth="1"/>
    <col min="1799" max="1799" width="18.5703125" customWidth="1"/>
    <col min="1800" max="1800" width="17.85546875" customWidth="1"/>
    <col min="1801" max="1801" width="13.140625" customWidth="1"/>
    <col min="2049" max="2049" width="11.7109375" customWidth="1"/>
    <col min="2050" max="2050" width="39.5703125" customWidth="1"/>
    <col min="2051" max="2051" width="12.140625" customWidth="1"/>
    <col min="2052" max="2052" width="13.5703125" customWidth="1"/>
    <col min="2053" max="2053" width="13.28515625" customWidth="1"/>
    <col min="2054" max="2054" width="15" customWidth="1"/>
    <col min="2055" max="2055" width="18.5703125" customWidth="1"/>
    <col min="2056" max="2056" width="17.85546875" customWidth="1"/>
    <col min="2057" max="2057" width="13.140625" customWidth="1"/>
    <col min="2305" max="2305" width="11.7109375" customWidth="1"/>
    <col min="2306" max="2306" width="39.5703125" customWidth="1"/>
    <col min="2307" max="2307" width="12.140625" customWidth="1"/>
    <col min="2308" max="2308" width="13.5703125" customWidth="1"/>
    <col min="2309" max="2309" width="13.28515625" customWidth="1"/>
    <col min="2310" max="2310" width="15" customWidth="1"/>
    <col min="2311" max="2311" width="18.5703125" customWidth="1"/>
    <col min="2312" max="2312" width="17.85546875" customWidth="1"/>
    <col min="2313" max="2313" width="13.140625" customWidth="1"/>
    <col min="2561" max="2561" width="11.7109375" customWidth="1"/>
    <col min="2562" max="2562" width="39.5703125" customWidth="1"/>
    <col min="2563" max="2563" width="12.140625" customWidth="1"/>
    <col min="2564" max="2564" width="13.5703125" customWidth="1"/>
    <col min="2565" max="2565" width="13.28515625" customWidth="1"/>
    <col min="2566" max="2566" width="15" customWidth="1"/>
    <col min="2567" max="2567" width="18.5703125" customWidth="1"/>
    <col min="2568" max="2568" width="17.85546875" customWidth="1"/>
    <col min="2569" max="2569" width="13.140625" customWidth="1"/>
    <col min="2817" max="2817" width="11.7109375" customWidth="1"/>
    <col min="2818" max="2818" width="39.5703125" customWidth="1"/>
    <col min="2819" max="2819" width="12.140625" customWidth="1"/>
    <col min="2820" max="2820" width="13.5703125" customWidth="1"/>
    <col min="2821" max="2821" width="13.28515625" customWidth="1"/>
    <col min="2822" max="2822" width="15" customWidth="1"/>
    <col min="2823" max="2823" width="18.5703125" customWidth="1"/>
    <col min="2824" max="2824" width="17.85546875" customWidth="1"/>
    <col min="2825" max="2825" width="13.140625" customWidth="1"/>
    <col min="3073" max="3073" width="11.7109375" customWidth="1"/>
    <col min="3074" max="3074" width="39.5703125" customWidth="1"/>
    <col min="3075" max="3075" width="12.140625" customWidth="1"/>
    <col min="3076" max="3076" width="13.5703125" customWidth="1"/>
    <col min="3077" max="3077" width="13.28515625" customWidth="1"/>
    <col min="3078" max="3078" width="15" customWidth="1"/>
    <col min="3079" max="3079" width="18.5703125" customWidth="1"/>
    <col min="3080" max="3080" width="17.85546875" customWidth="1"/>
    <col min="3081" max="3081" width="13.140625" customWidth="1"/>
    <col min="3329" max="3329" width="11.7109375" customWidth="1"/>
    <col min="3330" max="3330" width="39.5703125" customWidth="1"/>
    <col min="3331" max="3331" width="12.140625" customWidth="1"/>
    <col min="3332" max="3332" width="13.5703125" customWidth="1"/>
    <col min="3333" max="3333" width="13.28515625" customWidth="1"/>
    <col min="3334" max="3334" width="15" customWidth="1"/>
    <col min="3335" max="3335" width="18.5703125" customWidth="1"/>
    <col min="3336" max="3336" width="17.85546875" customWidth="1"/>
    <col min="3337" max="3337" width="13.140625" customWidth="1"/>
    <col min="3585" max="3585" width="11.7109375" customWidth="1"/>
    <col min="3586" max="3586" width="39.5703125" customWidth="1"/>
    <col min="3587" max="3587" width="12.140625" customWidth="1"/>
    <col min="3588" max="3588" width="13.5703125" customWidth="1"/>
    <col min="3589" max="3589" width="13.28515625" customWidth="1"/>
    <col min="3590" max="3590" width="15" customWidth="1"/>
    <col min="3591" max="3591" width="18.5703125" customWidth="1"/>
    <col min="3592" max="3592" width="17.85546875" customWidth="1"/>
    <col min="3593" max="3593" width="13.140625" customWidth="1"/>
    <col min="3841" max="3841" width="11.7109375" customWidth="1"/>
    <col min="3842" max="3842" width="39.5703125" customWidth="1"/>
    <col min="3843" max="3843" width="12.140625" customWidth="1"/>
    <col min="3844" max="3844" width="13.5703125" customWidth="1"/>
    <col min="3845" max="3845" width="13.28515625" customWidth="1"/>
    <col min="3846" max="3846" width="15" customWidth="1"/>
    <col min="3847" max="3847" width="18.5703125" customWidth="1"/>
    <col min="3848" max="3848" width="17.85546875" customWidth="1"/>
    <col min="3849" max="3849" width="13.140625" customWidth="1"/>
    <col min="4097" max="4097" width="11.7109375" customWidth="1"/>
    <col min="4098" max="4098" width="39.5703125" customWidth="1"/>
    <col min="4099" max="4099" width="12.140625" customWidth="1"/>
    <col min="4100" max="4100" width="13.5703125" customWidth="1"/>
    <col min="4101" max="4101" width="13.28515625" customWidth="1"/>
    <col min="4102" max="4102" width="15" customWidth="1"/>
    <col min="4103" max="4103" width="18.5703125" customWidth="1"/>
    <col min="4104" max="4104" width="17.85546875" customWidth="1"/>
    <col min="4105" max="4105" width="13.140625" customWidth="1"/>
    <col min="4353" max="4353" width="11.7109375" customWidth="1"/>
    <col min="4354" max="4354" width="39.5703125" customWidth="1"/>
    <col min="4355" max="4355" width="12.140625" customWidth="1"/>
    <col min="4356" max="4356" width="13.5703125" customWidth="1"/>
    <col min="4357" max="4357" width="13.28515625" customWidth="1"/>
    <col min="4358" max="4358" width="15" customWidth="1"/>
    <col min="4359" max="4359" width="18.5703125" customWidth="1"/>
    <col min="4360" max="4360" width="17.85546875" customWidth="1"/>
    <col min="4361" max="4361" width="13.140625" customWidth="1"/>
    <col min="4609" max="4609" width="11.7109375" customWidth="1"/>
    <col min="4610" max="4610" width="39.5703125" customWidth="1"/>
    <col min="4611" max="4611" width="12.140625" customWidth="1"/>
    <col min="4612" max="4612" width="13.5703125" customWidth="1"/>
    <col min="4613" max="4613" width="13.28515625" customWidth="1"/>
    <col min="4614" max="4614" width="15" customWidth="1"/>
    <col min="4615" max="4615" width="18.5703125" customWidth="1"/>
    <col min="4616" max="4616" width="17.85546875" customWidth="1"/>
    <col min="4617" max="4617" width="13.140625" customWidth="1"/>
    <col min="4865" max="4865" width="11.7109375" customWidth="1"/>
    <col min="4866" max="4866" width="39.5703125" customWidth="1"/>
    <col min="4867" max="4867" width="12.140625" customWidth="1"/>
    <col min="4868" max="4868" width="13.5703125" customWidth="1"/>
    <col min="4869" max="4869" width="13.28515625" customWidth="1"/>
    <col min="4870" max="4870" width="15" customWidth="1"/>
    <col min="4871" max="4871" width="18.5703125" customWidth="1"/>
    <col min="4872" max="4872" width="17.85546875" customWidth="1"/>
    <col min="4873" max="4873" width="13.140625" customWidth="1"/>
    <col min="5121" max="5121" width="11.7109375" customWidth="1"/>
    <col min="5122" max="5122" width="39.5703125" customWidth="1"/>
    <col min="5123" max="5123" width="12.140625" customWidth="1"/>
    <col min="5124" max="5124" width="13.5703125" customWidth="1"/>
    <col min="5125" max="5125" width="13.28515625" customWidth="1"/>
    <col min="5126" max="5126" width="15" customWidth="1"/>
    <col min="5127" max="5127" width="18.5703125" customWidth="1"/>
    <col min="5128" max="5128" width="17.85546875" customWidth="1"/>
    <col min="5129" max="5129" width="13.140625" customWidth="1"/>
    <col min="5377" max="5377" width="11.7109375" customWidth="1"/>
    <col min="5378" max="5378" width="39.5703125" customWidth="1"/>
    <col min="5379" max="5379" width="12.140625" customWidth="1"/>
    <col min="5380" max="5380" width="13.5703125" customWidth="1"/>
    <col min="5381" max="5381" width="13.28515625" customWidth="1"/>
    <col min="5382" max="5382" width="15" customWidth="1"/>
    <col min="5383" max="5383" width="18.5703125" customWidth="1"/>
    <col min="5384" max="5384" width="17.85546875" customWidth="1"/>
    <col min="5385" max="5385" width="13.140625" customWidth="1"/>
    <col min="5633" max="5633" width="11.7109375" customWidth="1"/>
    <col min="5634" max="5634" width="39.5703125" customWidth="1"/>
    <col min="5635" max="5635" width="12.140625" customWidth="1"/>
    <col min="5636" max="5636" width="13.5703125" customWidth="1"/>
    <col min="5637" max="5637" width="13.28515625" customWidth="1"/>
    <col min="5638" max="5638" width="15" customWidth="1"/>
    <col min="5639" max="5639" width="18.5703125" customWidth="1"/>
    <col min="5640" max="5640" width="17.85546875" customWidth="1"/>
    <col min="5641" max="5641" width="13.140625" customWidth="1"/>
    <col min="5889" max="5889" width="11.7109375" customWidth="1"/>
    <col min="5890" max="5890" width="39.5703125" customWidth="1"/>
    <col min="5891" max="5891" width="12.140625" customWidth="1"/>
    <col min="5892" max="5892" width="13.5703125" customWidth="1"/>
    <col min="5893" max="5893" width="13.28515625" customWidth="1"/>
    <col min="5894" max="5894" width="15" customWidth="1"/>
    <col min="5895" max="5895" width="18.5703125" customWidth="1"/>
    <col min="5896" max="5896" width="17.85546875" customWidth="1"/>
    <col min="5897" max="5897" width="13.140625" customWidth="1"/>
    <col min="6145" max="6145" width="11.7109375" customWidth="1"/>
    <col min="6146" max="6146" width="39.5703125" customWidth="1"/>
    <col min="6147" max="6147" width="12.140625" customWidth="1"/>
    <col min="6148" max="6148" width="13.5703125" customWidth="1"/>
    <col min="6149" max="6149" width="13.28515625" customWidth="1"/>
    <col min="6150" max="6150" width="15" customWidth="1"/>
    <col min="6151" max="6151" width="18.5703125" customWidth="1"/>
    <col min="6152" max="6152" width="17.85546875" customWidth="1"/>
    <col min="6153" max="6153" width="13.140625" customWidth="1"/>
    <col min="6401" max="6401" width="11.7109375" customWidth="1"/>
    <col min="6402" max="6402" width="39.5703125" customWidth="1"/>
    <col min="6403" max="6403" width="12.140625" customWidth="1"/>
    <col min="6404" max="6404" width="13.5703125" customWidth="1"/>
    <col min="6405" max="6405" width="13.28515625" customWidth="1"/>
    <col min="6406" max="6406" width="15" customWidth="1"/>
    <col min="6407" max="6407" width="18.5703125" customWidth="1"/>
    <col min="6408" max="6408" width="17.85546875" customWidth="1"/>
    <col min="6409" max="6409" width="13.140625" customWidth="1"/>
    <col min="6657" max="6657" width="11.7109375" customWidth="1"/>
    <col min="6658" max="6658" width="39.5703125" customWidth="1"/>
    <col min="6659" max="6659" width="12.140625" customWidth="1"/>
    <col min="6660" max="6660" width="13.5703125" customWidth="1"/>
    <col min="6661" max="6661" width="13.28515625" customWidth="1"/>
    <col min="6662" max="6662" width="15" customWidth="1"/>
    <col min="6663" max="6663" width="18.5703125" customWidth="1"/>
    <col min="6664" max="6664" width="17.85546875" customWidth="1"/>
    <col min="6665" max="6665" width="13.140625" customWidth="1"/>
    <col min="6913" max="6913" width="11.7109375" customWidth="1"/>
    <col min="6914" max="6914" width="39.5703125" customWidth="1"/>
    <col min="6915" max="6915" width="12.140625" customWidth="1"/>
    <col min="6916" max="6916" width="13.5703125" customWidth="1"/>
    <col min="6917" max="6917" width="13.28515625" customWidth="1"/>
    <col min="6918" max="6918" width="15" customWidth="1"/>
    <col min="6919" max="6919" width="18.5703125" customWidth="1"/>
    <col min="6920" max="6920" width="17.85546875" customWidth="1"/>
    <col min="6921" max="6921" width="13.140625" customWidth="1"/>
    <col min="7169" max="7169" width="11.7109375" customWidth="1"/>
    <col min="7170" max="7170" width="39.5703125" customWidth="1"/>
    <col min="7171" max="7171" width="12.140625" customWidth="1"/>
    <col min="7172" max="7172" width="13.5703125" customWidth="1"/>
    <col min="7173" max="7173" width="13.28515625" customWidth="1"/>
    <col min="7174" max="7174" width="15" customWidth="1"/>
    <col min="7175" max="7175" width="18.5703125" customWidth="1"/>
    <col min="7176" max="7176" width="17.85546875" customWidth="1"/>
    <col min="7177" max="7177" width="13.140625" customWidth="1"/>
    <col min="7425" max="7425" width="11.7109375" customWidth="1"/>
    <col min="7426" max="7426" width="39.5703125" customWidth="1"/>
    <col min="7427" max="7427" width="12.140625" customWidth="1"/>
    <col min="7428" max="7428" width="13.5703125" customWidth="1"/>
    <col min="7429" max="7429" width="13.28515625" customWidth="1"/>
    <col min="7430" max="7430" width="15" customWidth="1"/>
    <col min="7431" max="7431" width="18.5703125" customWidth="1"/>
    <col min="7432" max="7432" width="17.85546875" customWidth="1"/>
    <col min="7433" max="7433" width="13.140625" customWidth="1"/>
    <col min="7681" max="7681" width="11.7109375" customWidth="1"/>
    <col min="7682" max="7682" width="39.5703125" customWidth="1"/>
    <col min="7683" max="7683" width="12.140625" customWidth="1"/>
    <col min="7684" max="7684" width="13.5703125" customWidth="1"/>
    <col min="7685" max="7685" width="13.28515625" customWidth="1"/>
    <col min="7686" max="7686" width="15" customWidth="1"/>
    <col min="7687" max="7687" width="18.5703125" customWidth="1"/>
    <col min="7688" max="7688" width="17.85546875" customWidth="1"/>
    <col min="7689" max="7689" width="13.140625" customWidth="1"/>
    <col min="7937" max="7937" width="11.7109375" customWidth="1"/>
    <col min="7938" max="7938" width="39.5703125" customWidth="1"/>
    <col min="7939" max="7939" width="12.140625" customWidth="1"/>
    <col min="7940" max="7940" width="13.5703125" customWidth="1"/>
    <col min="7941" max="7941" width="13.28515625" customWidth="1"/>
    <col min="7942" max="7942" width="15" customWidth="1"/>
    <col min="7943" max="7943" width="18.5703125" customWidth="1"/>
    <col min="7944" max="7944" width="17.85546875" customWidth="1"/>
    <col min="7945" max="7945" width="13.140625" customWidth="1"/>
    <col min="8193" max="8193" width="11.7109375" customWidth="1"/>
    <col min="8194" max="8194" width="39.5703125" customWidth="1"/>
    <col min="8195" max="8195" width="12.140625" customWidth="1"/>
    <col min="8196" max="8196" width="13.5703125" customWidth="1"/>
    <col min="8197" max="8197" width="13.28515625" customWidth="1"/>
    <col min="8198" max="8198" width="15" customWidth="1"/>
    <col min="8199" max="8199" width="18.5703125" customWidth="1"/>
    <col min="8200" max="8200" width="17.85546875" customWidth="1"/>
    <col min="8201" max="8201" width="13.140625" customWidth="1"/>
    <col min="8449" max="8449" width="11.7109375" customWidth="1"/>
    <col min="8450" max="8450" width="39.5703125" customWidth="1"/>
    <col min="8451" max="8451" width="12.140625" customWidth="1"/>
    <col min="8452" max="8452" width="13.5703125" customWidth="1"/>
    <col min="8453" max="8453" width="13.28515625" customWidth="1"/>
    <col min="8454" max="8454" width="15" customWidth="1"/>
    <col min="8455" max="8455" width="18.5703125" customWidth="1"/>
    <col min="8456" max="8456" width="17.85546875" customWidth="1"/>
    <col min="8457" max="8457" width="13.140625" customWidth="1"/>
    <col min="8705" max="8705" width="11.7109375" customWidth="1"/>
    <col min="8706" max="8706" width="39.5703125" customWidth="1"/>
    <col min="8707" max="8707" width="12.140625" customWidth="1"/>
    <col min="8708" max="8708" width="13.5703125" customWidth="1"/>
    <col min="8709" max="8709" width="13.28515625" customWidth="1"/>
    <col min="8710" max="8710" width="15" customWidth="1"/>
    <col min="8711" max="8711" width="18.5703125" customWidth="1"/>
    <col min="8712" max="8712" width="17.85546875" customWidth="1"/>
    <col min="8713" max="8713" width="13.140625" customWidth="1"/>
    <col min="8961" max="8961" width="11.7109375" customWidth="1"/>
    <col min="8962" max="8962" width="39.5703125" customWidth="1"/>
    <col min="8963" max="8963" width="12.140625" customWidth="1"/>
    <col min="8964" max="8964" width="13.5703125" customWidth="1"/>
    <col min="8965" max="8965" width="13.28515625" customWidth="1"/>
    <col min="8966" max="8966" width="15" customWidth="1"/>
    <col min="8967" max="8967" width="18.5703125" customWidth="1"/>
    <col min="8968" max="8968" width="17.85546875" customWidth="1"/>
    <col min="8969" max="8969" width="13.140625" customWidth="1"/>
    <col min="9217" max="9217" width="11.7109375" customWidth="1"/>
    <col min="9218" max="9218" width="39.5703125" customWidth="1"/>
    <col min="9219" max="9219" width="12.140625" customWidth="1"/>
    <col min="9220" max="9220" width="13.5703125" customWidth="1"/>
    <col min="9221" max="9221" width="13.28515625" customWidth="1"/>
    <col min="9222" max="9222" width="15" customWidth="1"/>
    <col min="9223" max="9223" width="18.5703125" customWidth="1"/>
    <col min="9224" max="9224" width="17.85546875" customWidth="1"/>
    <col min="9225" max="9225" width="13.140625" customWidth="1"/>
    <col min="9473" max="9473" width="11.7109375" customWidth="1"/>
    <col min="9474" max="9474" width="39.5703125" customWidth="1"/>
    <col min="9475" max="9475" width="12.140625" customWidth="1"/>
    <col min="9476" max="9476" width="13.5703125" customWidth="1"/>
    <col min="9477" max="9477" width="13.28515625" customWidth="1"/>
    <col min="9478" max="9478" width="15" customWidth="1"/>
    <col min="9479" max="9479" width="18.5703125" customWidth="1"/>
    <col min="9480" max="9480" width="17.85546875" customWidth="1"/>
    <col min="9481" max="9481" width="13.140625" customWidth="1"/>
    <col min="9729" max="9729" width="11.7109375" customWidth="1"/>
    <col min="9730" max="9730" width="39.5703125" customWidth="1"/>
    <col min="9731" max="9731" width="12.140625" customWidth="1"/>
    <col min="9732" max="9732" width="13.5703125" customWidth="1"/>
    <col min="9733" max="9733" width="13.28515625" customWidth="1"/>
    <col min="9734" max="9734" width="15" customWidth="1"/>
    <col min="9735" max="9735" width="18.5703125" customWidth="1"/>
    <col min="9736" max="9736" width="17.85546875" customWidth="1"/>
    <col min="9737" max="9737" width="13.140625" customWidth="1"/>
    <col min="9985" max="9985" width="11.7109375" customWidth="1"/>
    <col min="9986" max="9986" width="39.5703125" customWidth="1"/>
    <col min="9987" max="9987" width="12.140625" customWidth="1"/>
    <col min="9988" max="9988" width="13.5703125" customWidth="1"/>
    <col min="9989" max="9989" width="13.28515625" customWidth="1"/>
    <col min="9990" max="9990" width="15" customWidth="1"/>
    <col min="9991" max="9991" width="18.5703125" customWidth="1"/>
    <col min="9992" max="9992" width="17.85546875" customWidth="1"/>
    <col min="9993" max="9993" width="13.140625" customWidth="1"/>
    <col min="10241" max="10241" width="11.7109375" customWidth="1"/>
    <col min="10242" max="10242" width="39.5703125" customWidth="1"/>
    <col min="10243" max="10243" width="12.140625" customWidth="1"/>
    <col min="10244" max="10244" width="13.5703125" customWidth="1"/>
    <col min="10245" max="10245" width="13.28515625" customWidth="1"/>
    <col min="10246" max="10246" width="15" customWidth="1"/>
    <col min="10247" max="10247" width="18.5703125" customWidth="1"/>
    <col min="10248" max="10248" width="17.85546875" customWidth="1"/>
    <col min="10249" max="10249" width="13.140625" customWidth="1"/>
    <col min="10497" max="10497" width="11.7109375" customWidth="1"/>
    <col min="10498" max="10498" width="39.5703125" customWidth="1"/>
    <col min="10499" max="10499" width="12.140625" customWidth="1"/>
    <col min="10500" max="10500" width="13.5703125" customWidth="1"/>
    <col min="10501" max="10501" width="13.28515625" customWidth="1"/>
    <col min="10502" max="10502" width="15" customWidth="1"/>
    <col min="10503" max="10503" width="18.5703125" customWidth="1"/>
    <col min="10504" max="10504" width="17.85546875" customWidth="1"/>
    <col min="10505" max="10505" width="13.140625" customWidth="1"/>
    <col min="10753" max="10753" width="11.7109375" customWidth="1"/>
    <col min="10754" max="10754" width="39.5703125" customWidth="1"/>
    <col min="10755" max="10755" width="12.140625" customWidth="1"/>
    <col min="10756" max="10756" width="13.5703125" customWidth="1"/>
    <col min="10757" max="10757" width="13.28515625" customWidth="1"/>
    <col min="10758" max="10758" width="15" customWidth="1"/>
    <col min="10759" max="10759" width="18.5703125" customWidth="1"/>
    <col min="10760" max="10760" width="17.85546875" customWidth="1"/>
    <col min="10761" max="10761" width="13.140625" customWidth="1"/>
    <col min="11009" max="11009" width="11.7109375" customWidth="1"/>
    <col min="11010" max="11010" width="39.5703125" customWidth="1"/>
    <col min="11011" max="11011" width="12.140625" customWidth="1"/>
    <col min="11012" max="11012" width="13.5703125" customWidth="1"/>
    <col min="11013" max="11013" width="13.28515625" customWidth="1"/>
    <col min="11014" max="11014" width="15" customWidth="1"/>
    <col min="11015" max="11015" width="18.5703125" customWidth="1"/>
    <col min="11016" max="11016" width="17.85546875" customWidth="1"/>
    <col min="11017" max="11017" width="13.140625" customWidth="1"/>
    <col min="11265" max="11265" width="11.7109375" customWidth="1"/>
    <col min="11266" max="11266" width="39.5703125" customWidth="1"/>
    <col min="11267" max="11267" width="12.140625" customWidth="1"/>
    <col min="11268" max="11268" width="13.5703125" customWidth="1"/>
    <col min="11269" max="11269" width="13.28515625" customWidth="1"/>
    <col min="11270" max="11270" width="15" customWidth="1"/>
    <col min="11271" max="11271" width="18.5703125" customWidth="1"/>
    <col min="11272" max="11272" width="17.85546875" customWidth="1"/>
    <col min="11273" max="11273" width="13.140625" customWidth="1"/>
    <col min="11521" max="11521" width="11.7109375" customWidth="1"/>
    <col min="11522" max="11522" width="39.5703125" customWidth="1"/>
    <col min="11523" max="11523" width="12.140625" customWidth="1"/>
    <col min="11524" max="11524" width="13.5703125" customWidth="1"/>
    <col min="11525" max="11525" width="13.28515625" customWidth="1"/>
    <col min="11526" max="11526" width="15" customWidth="1"/>
    <col min="11527" max="11527" width="18.5703125" customWidth="1"/>
    <col min="11528" max="11528" width="17.85546875" customWidth="1"/>
    <col min="11529" max="11529" width="13.140625" customWidth="1"/>
    <col min="11777" max="11777" width="11.7109375" customWidth="1"/>
    <col min="11778" max="11778" width="39.5703125" customWidth="1"/>
    <col min="11779" max="11779" width="12.140625" customWidth="1"/>
    <col min="11780" max="11780" width="13.5703125" customWidth="1"/>
    <col min="11781" max="11781" width="13.28515625" customWidth="1"/>
    <col min="11782" max="11782" width="15" customWidth="1"/>
    <col min="11783" max="11783" width="18.5703125" customWidth="1"/>
    <col min="11784" max="11784" width="17.85546875" customWidth="1"/>
    <col min="11785" max="11785" width="13.140625" customWidth="1"/>
    <col min="12033" max="12033" width="11.7109375" customWidth="1"/>
    <col min="12034" max="12034" width="39.5703125" customWidth="1"/>
    <col min="12035" max="12035" width="12.140625" customWidth="1"/>
    <col min="12036" max="12036" width="13.5703125" customWidth="1"/>
    <col min="12037" max="12037" width="13.28515625" customWidth="1"/>
    <col min="12038" max="12038" width="15" customWidth="1"/>
    <col min="12039" max="12039" width="18.5703125" customWidth="1"/>
    <col min="12040" max="12040" width="17.85546875" customWidth="1"/>
    <col min="12041" max="12041" width="13.140625" customWidth="1"/>
    <col min="12289" max="12289" width="11.7109375" customWidth="1"/>
    <col min="12290" max="12290" width="39.5703125" customWidth="1"/>
    <col min="12291" max="12291" width="12.140625" customWidth="1"/>
    <col min="12292" max="12292" width="13.5703125" customWidth="1"/>
    <col min="12293" max="12293" width="13.28515625" customWidth="1"/>
    <col min="12294" max="12294" width="15" customWidth="1"/>
    <col min="12295" max="12295" width="18.5703125" customWidth="1"/>
    <col min="12296" max="12296" width="17.85546875" customWidth="1"/>
    <col min="12297" max="12297" width="13.140625" customWidth="1"/>
    <col min="12545" max="12545" width="11.7109375" customWidth="1"/>
    <col min="12546" max="12546" width="39.5703125" customWidth="1"/>
    <col min="12547" max="12547" width="12.140625" customWidth="1"/>
    <col min="12548" max="12548" width="13.5703125" customWidth="1"/>
    <col min="12549" max="12549" width="13.28515625" customWidth="1"/>
    <col min="12550" max="12550" width="15" customWidth="1"/>
    <col min="12551" max="12551" width="18.5703125" customWidth="1"/>
    <col min="12552" max="12552" width="17.85546875" customWidth="1"/>
    <col min="12553" max="12553" width="13.140625" customWidth="1"/>
    <col min="12801" max="12801" width="11.7109375" customWidth="1"/>
    <col min="12802" max="12802" width="39.5703125" customWidth="1"/>
    <col min="12803" max="12803" width="12.140625" customWidth="1"/>
    <col min="12804" max="12804" width="13.5703125" customWidth="1"/>
    <col min="12805" max="12805" width="13.28515625" customWidth="1"/>
    <col min="12806" max="12806" width="15" customWidth="1"/>
    <col min="12807" max="12807" width="18.5703125" customWidth="1"/>
    <col min="12808" max="12808" width="17.85546875" customWidth="1"/>
    <col min="12809" max="12809" width="13.140625" customWidth="1"/>
    <col min="13057" max="13057" width="11.7109375" customWidth="1"/>
    <col min="13058" max="13058" width="39.5703125" customWidth="1"/>
    <col min="13059" max="13059" width="12.140625" customWidth="1"/>
    <col min="13060" max="13060" width="13.5703125" customWidth="1"/>
    <col min="13061" max="13061" width="13.28515625" customWidth="1"/>
    <col min="13062" max="13062" width="15" customWidth="1"/>
    <col min="13063" max="13063" width="18.5703125" customWidth="1"/>
    <col min="13064" max="13064" width="17.85546875" customWidth="1"/>
    <col min="13065" max="13065" width="13.140625" customWidth="1"/>
    <col min="13313" max="13313" width="11.7109375" customWidth="1"/>
    <col min="13314" max="13314" width="39.5703125" customWidth="1"/>
    <col min="13315" max="13315" width="12.140625" customWidth="1"/>
    <col min="13316" max="13316" width="13.5703125" customWidth="1"/>
    <col min="13317" max="13317" width="13.28515625" customWidth="1"/>
    <col min="13318" max="13318" width="15" customWidth="1"/>
    <col min="13319" max="13319" width="18.5703125" customWidth="1"/>
    <col min="13320" max="13320" width="17.85546875" customWidth="1"/>
    <col min="13321" max="13321" width="13.140625" customWidth="1"/>
    <col min="13569" max="13569" width="11.7109375" customWidth="1"/>
    <col min="13570" max="13570" width="39.5703125" customWidth="1"/>
    <col min="13571" max="13571" width="12.140625" customWidth="1"/>
    <col min="13572" max="13572" width="13.5703125" customWidth="1"/>
    <col min="13573" max="13573" width="13.28515625" customWidth="1"/>
    <col min="13574" max="13574" width="15" customWidth="1"/>
    <col min="13575" max="13575" width="18.5703125" customWidth="1"/>
    <col min="13576" max="13576" width="17.85546875" customWidth="1"/>
    <col min="13577" max="13577" width="13.140625" customWidth="1"/>
    <col min="13825" max="13825" width="11.7109375" customWidth="1"/>
    <col min="13826" max="13826" width="39.5703125" customWidth="1"/>
    <col min="13827" max="13827" width="12.140625" customWidth="1"/>
    <col min="13828" max="13828" width="13.5703125" customWidth="1"/>
    <col min="13829" max="13829" width="13.28515625" customWidth="1"/>
    <col min="13830" max="13830" width="15" customWidth="1"/>
    <col min="13831" max="13831" width="18.5703125" customWidth="1"/>
    <col min="13832" max="13832" width="17.85546875" customWidth="1"/>
    <col min="13833" max="13833" width="13.140625" customWidth="1"/>
    <col min="14081" max="14081" width="11.7109375" customWidth="1"/>
    <col min="14082" max="14082" width="39.5703125" customWidth="1"/>
    <col min="14083" max="14083" width="12.140625" customWidth="1"/>
    <col min="14084" max="14084" width="13.5703125" customWidth="1"/>
    <col min="14085" max="14085" width="13.28515625" customWidth="1"/>
    <col min="14086" max="14086" width="15" customWidth="1"/>
    <col min="14087" max="14087" width="18.5703125" customWidth="1"/>
    <col min="14088" max="14088" width="17.85546875" customWidth="1"/>
    <col min="14089" max="14089" width="13.140625" customWidth="1"/>
    <col min="14337" max="14337" width="11.7109375" customWidth="1"/>
    <col min="14338" max="14338" width="39.5703125" customWidth="1"/>
    <col min="14339" max="14339" width="12.140625" customWidth="1"/>
    <col min="14340" max="14340" width="13.5703125" customWidth="1"/>
    <col min="14341" max="14341" width="13.28515625" customWidth="1"/>
    <col min="14342" max="14342" width="15" customWidth="1"/>
    <col min="14343" max="14343" width="18.5703125" customWidth="1"/>
    <col min="14344" max="14344" width="17.85546875" customWidth="1"/>
    <col min="14345" max="14345" width="13.140625" customWidth="1"/>
    <col min="14593" max="14593" width="11.7109375" customWidth="1"/>
    <col min="14594" max="14594" width="39.5703125" customWidth="1"/>
    <col min="14595" max="14595" width="12.140625" customWidth="1"/>
    <col min="14596" max="14596" width="13.5703125" customWidth="1"/>
    <col min="14597" max="14597" width="13.28515625" customWidth="1"/>
    <col min="14598" max="14598" width="15" customWidth="1"/>
    <col min="14599" max="14599" width="18.5703125" customWidth="1"/>
    <col min="14600" max="14600" width="17.85546875" customWidth="1"/>
    <col min="14601" max="14601" width="13.140625" customWidth="1"/>
    <col min="14849" max="14849" width="11.7109375" customWidth="1"/>
    <col min="14850" max="14850" width="39.5703125" customWidth="1"/>
    <col min="14851" max="14851" width="12.140625" customWidth="1"/>
    <col min="14852" max="14852" width="13.5703125" customWidth="1"/>
    <col min="14853" max="14853" width="13.28515625" customWidth="1"/>
    <col min="14854" max="14854" width="15" customWidth="1"/>
    <col min="14855" max="14855" width="18.5703125" customWidth="1"/>
    <col min="14856" max="14856" width="17.85546875" customWidth="1"/>
    <col min="14857" max="14857" width="13.140625" customWidth="1"/>
    <col min="15105" max="15105" width="11.7109375" customWidth="1"/>
    <col min="15106" max="15106" width="39.5703125" customWidth="1"/>
    <col min="15107" max="15107" width="12.140625" customWidth="1"/>
    <col min="15108" max="15108" width="13.5703125" customWidth="1"/>
    <col min="15109" max="15109" width="13.28515625" customWidth="1"/>
    <col min="15110" max="15110" width="15" customWidth="1"/>
    <col min="15111" max="15111" width="18.5703125" customWidth="1"/>
    <col min="15112" max="15112" width="17.85546875" customWidth="1"/>
    <col min="15113" max="15113" width="13.140625" customWidth="1"/>
    <col min="15361" max="15361" width="11.7109375" customWidth="1"/>
    <col min="15362" max="15362" width="39.5703125" customWidth="1"/>
    <col min="15363" max="15363" width="12.140625" customWidth="1"/>
    <col min="15364" max="15364" width="13.5703125" customWidth="1"/>
    <col min="15365" max="15365" width="13.28515625" customWidth="1"/>
    <col min="15366" max="15366" width="15" customWidth="1"/>
    <col min="15367" max="15367" width="18.5703125" customWidth="1"/>
    <col min="15368" max="15368" width="17.85546875" customWidth="1"/>
    <col min="15369" max="15369" width="13.140625" customWidth="1"/>
    <col min="15617" max="15617" width="11.7109375" customWidth="1"/>
    <col min="15618" max="15618" width="39.5703125" customWidth="1"/>
    <col min="15619" max="15619" width="12.140625" customWidth="1"/>
    <col min="15620" max="15620" width="13.5703125" customWidth="1"/>
    <col min="15621" max="15621" width="13.28515625" customWidth="1"/>
    <col min="15622" max="15622" width="15" customWidth="1"/>
    <col min="15623" max="15623" width="18.5703125" customWidth="1"/>
    <col min="15624" max="15624" width="17.85546875" customWidth="1"/>
    <col min="15625" max="15625" width="13.140625" customWidth="1"/>
    <col min="15873" max="15873" width="11.7109375" customWidth="1"/>
    <col min="15874" max="15874" width="39.5703125" customWidth="1"/>
    <col min="15875" max="15875" width="12.140625" customWidth="1"/>
    <col min="15876" max="15876" width="13.5703125" customWidth="1"/>
    <col min="15877" max="15877" width="13.28515625" customWidth="1"/>
    <col min="15878" max="15878" width="15" customWidth="1"/>
    <col min="15879" max="15879" width="18.5703125" customWidth="1"/>
    <col min="15880" max="15880" width="17.85546875" customWidth="1"/>
    <col min="15881" max="15881" width="13.140625" customWidth="1"/>
    <col min="16129" max="16129" width="11.7109375" customWidth="1"/>
    <col min="16130" max="16130" width="39.5703125" customWidth="1"/>
    <col min="16131" max="16131" width="12.140625" customWidth="1"/>
    <col min="16132" max="16132" width="13.5703125" customWidth="1"/>
    <col min="16133" max="16133" width="13.28515625" customWidth="1"/>
    <col min="16134" max="16134" width="15" customWidth="1"/>
    <col min="16135" max="16135" width="18.5703125" customWidth="1"/>
    <col min="16136" max="16136" width="17.85546875" customWidth="1"/>
    <col min="16137" max="16137" width="13.140625" customWidth="1"/>
  </cols>
  <sheetData>
    <row r="2" spans="1:14" s="2" customFormat="1" ht="15.75" x14ac:dyDescent="0.25">
      <c r="A2" s="43" t="s">
        <v>44</v>
      </c>
      <c r="D2" s="3"/>
      <c r="E2" s="3"/>
      <c r="F2" s="3"/>
      <c r="G2" s="3"/>
      <c r="H2" s="3"/>
      <c r="I2" s="44"/>
    </row>
    <row r="3" spans="1:14" ht="15.75" thickBot="1" x14ac:dyDescent="0.3">
      <c r="A3" s="45"/>
      <c r="B3" s="46"/>
      <c r="C3" s="46"/>
      <c r="D3" s="45"/>
      <c r="E3" s="45"/>
      <c r="F3" s="17"/>
      <c r="G3" s="47"/>
      <c r="H3" s="48"/>
      <c r="I3" s="49" t="s">
        <v>1</v>
      </c>
    </row>
    <row r="4" spans="1:14" s="54" customFormat="1" x14ac:dyDescent="0.25">
      <c r="A4" s="50"/>
      <c r="B4" s="10"/>
      <c r="C4" s="10"/>
      <c r="D4" s="51"/>
      <c r="E4" s="51"/>
      <c r="F4" s="11"/>
      <c r="G4" s="11"/>
      <c r="H4" s="52"/>
      <c r="I4" s="53"/>
    </row>
    <row r="5" spans="1:14" x14ac:dyDescent="0.25">
      <c r="A5" s="55" t="s">
        <v>2</v>
      </c>
      <c r="B5" s="283" t="s">
        <v>3</v>
      </c>
      <c r="C5" s="284"/>
      <c r="D5" s="284"/>
      <c r="E5" s="284"/>
      <c r="F5" s="284"/>
      <c r="G5" s="56"/>
      <c r="H5" s="14" t="s">
        <v>4</v>
      </c>
      <c r="I5" s="57" t="s">
        <v>45</v>
      </c>
    </row>
    <row r="6" spans="1:14" x14ac:dyDescent="0.25">
      <c r="A6" s="55" t="s">
        <v>46</v>
      </c>
      <c r="B6" s="58" t="s">
        <v>25</v>
      </c>
      <c r="C6" s="59"/>
      <c r="D6" s="59"/>
      <c r="E6" s="59"/>
      <c r="F6" s="59"/>
      <c r="G6" s="60"/>
      <c r="H6" s="14" t="s">
        <v>47</v>
      </c>
      <c r="I6" s="57" t="s">
        <v>24</v>
      </c>
    </row>
    <row r="7" spans="1:14" s="62" customFormat="1" x14ac:dyDescent="0.25">
      <c r="A7" s="252" t="s">
        <v>48</v>
      </c>
      <c r="B7" s="275" t="s">
        <v>19</v>
      </c>
      <c r="C7" s="20" t="s">
        <v>7</v>
      </c>
      <c r="D7" s="20" t="s">
        <v>8</v>
      </c>
      <c r="E7" s="20" t="s">
        <v>9</v>
      </c>
      <c r="F7" s="20" t="s">
        <v>10</v>
      </c>
      <c r="G7" s="20" t="s">
        <v>11</v>
      </c>
      <c r="H7" s="20" t="s">
        <v>12</v>
      </c>
      <c r="I7" s="61" t="s">
        <v>13</v>
      </c>
    </row>
    <row r="8" spans="1:14" s="63" customFormat="1" x14ac:dyDescent="0.25">
      <c r="A8" s="254"/>
      <c r="B8" s="276"/>
      <c r="C8" s="22" t="s">
        <v>14</v>
      </c>
      <c r="D8" s="22" t="s">
        <v>15</v>
      </c>
      <c r="E8" s="22" t="s">
        <v>16</v>
      </c>
      <c r="F8" s="22" t="s">
        <v>16</v>
      </c>
      <c r="G8" s="22" t="s">
        <v>16</v>
      </c>
      <c r="H8" s="22" t="s">
        <v>14</v>
      </c>
      <c r="I8" s="260" t="s">
        <v>17</v>
      </c>
    </row>
    <row r="9" spans="1:14" s="63" customFormat="1" ht="45" x14ac:dyDescent="0.25">
      <c r="A9" s="256"/>
      <c r="B9" s="277"/>
      <c r="C9" s="25" t="s">
        <v>20</v>
      </c>
      <c r="D9" s="25" t="s">
        <v>21</v>
      </c>
      <c r="E9" s="25" t="s">
        <v>22</v>
      </c>
      <c r="F9" s="25" t="s">
        <v>23</v>
      </c>
      <c r="G9" s="25" t="s">
        <v>49</v>
      </c>
      <c r="H9" s="25" t="s">
        <v>50</v>
      </c>
      <c r="I9" s="261"/>
    </row>
    <row r="10" spans="1:14" x14ac:dyDescent="0.25">
      <c r="A10" s="64">
        <v>600</v>
      </c>
      <c r="B10" s="65" t="s">
        <v>51</v>
      </c>
      <c r="C10" s="66">
        <v>54306</v>
      </c>
      <c r="D10" s="66">
        <v>63500</v>
      </c>
      <c r="E10" s="66">
        <v>63500</v>
      </c>
      <c r="F10" s="66">
        <v>61912</v>
      </c>
      <c r="G10" s="66">
        <v>62778</v>
      </c>
      <c r="H10" s="66">
        <v>55354</v>
      </c>
      <c r="I10" s="67">
        <f>H10-G10</f>
        <v>-7424</v>
      </c>
      <c r="K10" s="63"/>
      <c r="L10" s="63"/>
      <c r="M10" s="63"/>
      <c r="N10" s="63"/>
    </row>
    <row r="11" spans="1:14" x14ac:dyDescent="0.25">
      <c r="A11" s="64">
        <v>601</v>
      </c>
      <c r="B11" s="65" t="s">
        <v>52</v>
      </c>
      <c r="C11" s="66">
        <v>8887</v>
      </c>
      <c r="D11" s="66">
        <v>11500</v>
      </c>
      <c r="E11" s="66">
        <v>11500</v>
      </c>
      <c r="F11" s="66">
        <v>11212</v>
      </c>
      <c r="G11" s="66">
        <v>11212</v>
      </c>
      <c r="H11" s="66">
        <v>9100</v>
      </c>
      <c r="I11" s="67">
        <f t="shared" ref="I11:I16" si="0">H11-G11</f>
        <v>-2112</v>
      </c>
      <c r="K11" s="63"/>
      <c r="L11" s="63"/>
      <c r="M11" s="63"/>
      <c r="N11" s="63"/>
    </row>
    <row r="12" spans="1:14" x14ac:dyDescent="0.25">
      <c r="A12" s="64">
        <v>602</v>
      </c>
      <c r="B12" s="65" t="s">
        <v>53</v>
      </c>
      <c r="C12" s="66">
        <v>16988</v>
      </c>
      <c r="D12" s="66">
        <v>20477</v>
      </c>
      <c r="E12" s="66">
        <v>20477</v>
      </c>
      <c r="F12" s="66">
        <v>15982</v>
      </c>
      <c r="G12" s="66">
        <v>18091</v>
      </c>
      <c r="H12" s="66">
        <v>15159</v>
      </c>
      <c r="I12" s="67">
        <f t="shared" si="0"/>
        <v>-2932</v>
      </c>
      <c r="K12" s="63"/>
      <c r="L12" s="63"/>
      <c r="M12" s="63"/>
      <c r="N12" s="63"/>
    </row>
    <row r="13" spans="1:14" x14ac:dyDescent="0.25">
      <c r="A13" s="64">
        <v>603</v>
      </c>
      <c r="B13" s="65" t="s">
        <v>54</v>
      </c>
      <c r="C13" s="66"/>
      <c r="D13" s="66"/>
      <c r="E13" s="66"/>
      <c r="F13" s="66"/>
      <c r="G13" s="66"/>
      <c r="H13" s="66"/>
      <c r="I13" s="67">
        <f t="shared" si="0"/>
        <v>0</v>
      </c>
      <c r="K13" s="63"/>
      <c r="L13" s="63"/>
      <c r="M13" s="63"/>
      <c r="N13" s="63"/>
    </row>
    <row r="14" spans="1:14" x14ac:dyDescent="0.25">
      <c r="A14" s="64">
        <v>604</v>
      </c>
      <c r="B14" s="65" t="s">
        <v>55</v>
      </c>
      <c r="C14" s="66"/>
      <c r="D14" s="66"/>
      <c r="E14" s="66"/>
      <c r="F14" s="66"/>
      <c r="G14" s="66"/>
      <c r="H14" s="66"/>
      <c r="I14" s="67">
        <f t="shared" si="0"/>
        <v>0</v>
      </c>
      <c r="K14" s="63"/>
      <c r="L14" s="63"/>
      <c r="M14" s="63"/>
      <c r="N14" s="63"/>
    </row>
    <row r="15" spans="1:14" x14ac:dyDescent="0.25">
      <c r="A15" s="64">
        <v>605</v>
      </c>
      <c r="B15" s="65" t="s">
        <v>56</v>
      </c>
      <c r="C15" s="66">
        <v>0</v>
      </c>
      <c r="D15" s="66"/>
      <c r="E15" s="66"/>
      <c r="F15" s="66"/>
      <c r="G15" s="66"/>
      <c r="H15" s="66"/>
      <c r="I15" s="67">
        <f t="shared" si="0"/>
        <v>0</v>
      </c>
      <c r="K15" s="63"/>
      <c r="L15" s="63"/>
      <c r="M15" s="63"/>
      <c r="N15" s="63"/>
    </row>
    <row r="16" spans="1:14" x14ac:dyDescent="0.25">
      <c r="A16" s="64">
        <v>606</v>
      </c>
      <c r="B16" s="65" t="s">
        <v>57</v>
      </c>
      <c r="C16" s="66">
        <v>284</v>
      </c>
      <c r="D16" s="66"/>
      <c r="E16" s="66"/>
      <c r="F16" s="66">
        <v>1252</v>
      </c>
      <c r="G16" s="66">
        <v>1252</v>
      </c>
      <c r="H16" s="66">
        <v>1075</v>
      </c>
      <c r="I16" s="67">
        <f t="shared" si="0"/>
        <v>-177</v>
      </c>
      <c r="K16" s="63"/>
      <c r="L16" s="63"/>
      <c r="M16" s="63"/>
      <c r="N16" s="63"/>
    </row>
    <row r="17" spans="1:14" s="38" customFormat="1" x14ac:dyDescent="0.2">
      <c r="A17" s="68" t="s">
        <v>58</v>
      </c>
      <c r="B17" s="69" t="s">
        <v>59</v>
      </c>
      <c r="C17" s="70">
        <f>SUM(C10:C16)</f>
        <v>80465</v>
      </c>
      <c r="D17" s="70">
        <f t="shared" ref="D17:I17" si="1">SUM(D10:D16)</f>
        <v>95477</v>
      </c>
      <c r="E17" s="70">
        <f t="shared" si="1"/>
        <v>95477</v>
      </c>
      <c r="F17" s="70">
        <f t="shared" si="1"/>
        <v>90358</v>
      </c>
      <c r="G17" s="70">
        <f t="shared" si="1"/>
        <v>93333</v>
      </c>
      <c r="H17" s="70">
        <f t="shared" si="1"/>
        <v>80688</v>
      </c>
      <c r="I17" s="71">
        <f t="shared" si="1"/>
        <v>-12645</v>
      </c>
      <c r="K17" s="63"/>
      <c r="L17" s="63"/>
      <c r="M17" s="63"/>
      <c r="N17" s="63"/>
    </row>
    <row r="18" spans="1:14" x14ac:dyDescent="0.25">
      <c r="A18" s="64">
        <v>230</v>
      </c>
      <c r="B18" s="65" t="s">
        <v>60</v>
      </c>
      <c r="C18" s="72"/>
      <c r="D18" s="72"/>
      <c r="E18" s="66"/>
      <c r="F18" s="66"/>
      <c r="G18" s="66"/>
      <c r="H18" s="66"/>
      <c r="I18" s="67">
        <f>H18-G18</f>
        <v>0</v>
      </c>
      <c r="K18" s="63"/>
      <c r="L18" s="63"/>
      <c r="M18" s="63"/>
      <c r="N18" s="63"/>
    </row>
    <row r="19" spans="1:14" x14ac:dyDescent="0.25">
      <c r="A19" s="64">
        <v>231</v>
      </c>
      <c r="B19" s="65" t="s">
        <v>61</v>
      </c>
      <c r="C19" s="66">
        <v>9115</v>
      </c>
      <c r="D19" s="66">
        <v>12000</v>
      </c>
      <c r="E19" s="66">
        <v>12000</v>
      </c>
      <c r="F19" s="66">
        <v>12000</v>
      </c>
      <c r="G19" s="66">
        <v>12000</v>
      </c>
      <c r="H19" s="66">
        <v>11116</v>
      </c>
      <c r="I19" s="67">
        <f>H19-G19</f>
        <v>-884</v>
      </c>
      <c r="K19" s="63"/>
      <c r="L19" s="63"/>
      <c r="M19" s="63"/>
      <c r="N19" s="63"/>
    </row>
    <row r="20" spans="1:14" x14ac:dyDescent="0.25">
      <c r="A20" s="64">
        <v>232</v>
      </c>
      <c r="B20" s="65" t="s">
        <v>62</v>
      </c>
      <c r="C20" s="72"/>
      <c r="D20" s="72"/>
      <c r="E20" s="72"/>
      <c r="F20" s="66"/>
      <c r="G20" s="72"/>
      <c r="H20" s="66"/>
      <c r="I20" s="67">
        <f>H20-G20</f>
        <v>0</v>
      </c>
      <c r="K20" s="63"/>
      <c r="L20" s="63"/>
      <c r="M20" s="63"/>
      <c r="N20" s="63"/>
    </row>
    <row r="21" spans="1:14" x14ac:dyDescent="0.25">
      <c r="A21" s="73" t="s">
        <v>63</v>
      </c>
      <c r="B21" s="74" t="s">
        <v>64</v>
      </c>
      <c r="C21" s="75">
        <f>SUM(C18:C20)</f>
        <v>9115</v>
      </c>
      <c r="D21" s="75">
        <f t="shared" ref="D21:I21" si="2">SUM(D18:D20)</f>
        <v>12000</v>
      </c>
      <c r="E21" s="75">
        <f t="shared" si="2"/>
        <v>12000</v>
      </c>
      <c r="F21" s="76">
        <f t="shared" si="2"/>
        <v>12000</v>
      </c>
      <c r="G21" s="76">
        <f t="shared" si="2"/>
        <v>12000</v>
      </c>
      <c r="H21" s="76">
        <f t="shared" si="2"/>
        <v>11116</v>
      </c>
      <c r="I21" s="77">
        <f t="shared" si="2"/>
        <v>-884</v>
      </c>
      <c r="K21" s="63"/>
      <c r="L21" s="63"/>
      <c r="M21" s="63"/>
      <c r="N21" s="63"/>
    </row>
    <row r="22" spans="1:14" x14ac:dyDescent="0.25">
      <c r="A22" s="64">
        <v>230</v>
      </c>
      <c r="B22" s="65" t="s">
        <v>60</v>
      </c>
      <c r="C22" s="78"/>
      <c r="D22" s="78"/>
      <c r="E22" s="78"/>
      <c r="F22" s="78"/>
      <c r="G22" s="78"/>
      <c r="H22" s="78"/>
      <c r="I22" s="67">
        <f>H22-G22</f>
        <v>0</v>
      </c>
      <c r="K22" s="63"/>
      <c r="L22" s="63"/>
      <c r="M22" s="63"/>
      <c r="N22" s="63"/>
    </row>
    <row r="23" spans="1:14" x14ac:dyDescent="0.25">
      <c r="A23" s="64">
        <v>231</v>
      </c>
      <c r="B23" s="65" t="s">
        <v>61</v>
      </c>
      <c r="C23" s="78">
        <v>32098</v>
      </c>
      <c r="D23" s="78">
        <v>67000</v>
      </c>
      <c r="E23" s="78">
        <v>67000</v>
      </c>
      <c r="F23" s="78">
        <v>67000</v>
      </c>
      <c r="G23" s="78">
        <v>67000</v>
      </c>
      <c r="H23" s="78">
        <v>52288</v>
      </c>
      <c r="I23" s="67">
        <f>H23-G23</f>
        <v>-14712</v>
      </c>
      <c r="K23" s="63"/>
      <c r="L23" s="63"/>
      <c r="M23" s="63"/>
      <c r="N23" s="63"/>
    </row>
    <row r="24" spans="1:14" x14ac:dyDescent="0.25">
      <c r="A24" s="64">
        <v>232</v>
      </c>
      <c r="B24" s="65" t="s">
        <v>62</v>
      </c>
      <c r="C24" s="78"/>
      <c r="D24" s="78"/>
      <c r="E24" s="78"/>
      <c r="F24" s="78"/>
      <c r="G24" s="78"/>
      <c r="H24" s="78"/>
      <c r="I24" s="67">
        <f>H24-G24</f>
        <v>0</v>
      </c>
      <c r="K24" s="63"/>
      <c r="L24" s="63"/>
      <c r="M24" s="63"/>
      <c r="N24" s="63"/>
    </row>
    <row r="25" spans="1:14" x14ac:dyDescent="0.25">
      <c r="A25" s="73" t="s">
        <v>63</v>
      </c>
      <c r="B25" s="74" t="s">
        <v>65</v>
      </c>
      <c r="C25" s="75">
        <f>SUM(C22:C24)</f>
        <v>32098</v>
      </c>
      <c r="D25" s="75">
        <f t="shared" ref="D25:I25" si="3">SUM(D22:D24)</f>
        <v>67000</v>
      </c>
      <c r="E25" s="75">
        <f t="shared" si="3"/>
        <v>67000</v>
      </c>
      <c r="F25" s="75">
        <f t="shared" si="3"/>
        <v>67000</v>
      </c>
      <c r="G25" s="75">
        <f t="shared" si="3"/>
        <v>67000</v>
      </c>
      <c r="H25" s="75">
        <f t="shared" si="3"/>
        <v>52288</v>
      </c>
      <c r="I25" s="77">
        <f t="shared" si="3"/>
        <v>-14712</v>
      </c>
    </row>
    <row r="26" spans="1:14" s="38" customFormat="1" ht="12.75" x14ac:dyDescent="0.2">
      <c r="A26" s="68" t="s">
        <v>66</v>
      </c>
      <c r="B26" s="79" t="s">
        <v>67</v>
      </c>
      <c r="C26" s="80">
        <f t="shared" ref="C26:I26" si="4">C21+C25</f>
        <v>41213</v>
      </c>
      <c r="D26" s="80">
        <f t="shared" si="4"/>
        <v>79000</v>
      </c>
      <c r="E26" s="80">
        <f t="shared" si="4"/>
        <v>79000</v>
      </c>
      <c r="F26" s="80">
        <f t="shared" si="4"/>
        <v>79000</v>
      </c>
      <c r="G26" s="80">
        <f t="shared" si="4"/>
        <v>79000</v>
      </c>
      <c r="H26" s="80">
        <f t="shared" si="4"/>
        <v>63404</v>
      </c>
      <c r="I26" s="81">
        <f t="shared" si="4"/>
        <v>-15596</v>
      </c>
    </row>
    <row r="27" spans="1:14" x14ac:dyDescent="0.25">
      <c r="A27" s="278" t="s">
        <v>68</v>
      </c>
      <c r="B27" s="279"/>
      <c r="C27" s="82"/>
      <c r="D27" s="82"/>
      <c r="E27" s="82"/>
      <c r="F27" s="82"/>
      <c r="G27" s="82"/>
      <c r="H27" s="83">
        <v>0</v>
      </c>
      <c r="I27" s="84"/>
    </row>
    <row r="28" spans="1:14" s="38" customFormat="1" ht="13.5" thickBot="1" x14ac:dyDescent="0.25">
      <c r="A28" s="280" t="s">
        <v>69</v>
      </c>
      <c r="B28" s="281"/>
      <c r="C28" s="85">
        <f t="shared" ref="C28:I28" si="5">C17+C26+C27</f>
        <v>121678</v>
      </c>
      <c r="D28" s="85">
        <f t="shared" si="5"/>
        <v>174477</v>
      </c>
      <c r="E28" s="85">
        <f t="shared" si="5"/>
        <v>174477</v>
      </c>
      <c r="F28" s="85">
        <f t="shared" si="5"/>
        <v>169358</v>
      </c>
      <c r="G28" s="85">
        <f t="shared" si="5"/>
        <v>172333</v>
      </c>
      <c r="H28" s="85">
        <f t="shared" si="5"/>
        <v>144092</v>
      </c>
      <c r="I28" s="86">
        <f t="shared" si="5"/>
        <v>-28241</v>
      </c>
    </row>
    <row r="29" spans="1:14" x14ac:dyDescent="0.25">
      <c r="A29" s="87"/>
      <c r="B29" s="88"/>
      <c r="C29" s="88"/>
      <c r="D29" s="89"/>
      <c r="E29" s="89"/>
      <c r="F29" s="89"/>
      <c r="G29" s="89"/>
      <c r="H29" s="89"/>
      <c r="I29" s="90"/>
    </row>
    <row r="30" spans="1:14" ht="32.25" customHeight="1" x14ac:dyDescent="0.25">
      <c r="A30" s="87"/>
      <c r="B30" s="242" t="s">
        <v>146</v>
      </c>
      <c r="C30" s="242"/>
      <c r="D30" s="242"/>
      <c r="E30" s="242"/>
      <c r="F30" s="242"/>
      <c r="G30" s="242"/>
      <c r="H30" s="242"/>
      <c r="I30" s="90"/>
    </row>
    <row r="31" spans="1:14" ht="12" customHeight="1" x14ac:dyDescent="0.25">
      <c r="A31" s="87"/>
      <c r="B31" s="233"/>
      <c r="C31" s="233"/>
      <c r="D31" s="233"/>
      <c r="E31" s="233"/>
      <c r="F31" s="233"/>
      <c r="G31" s="233"/>
      <c r="H31" s="233"/>
      <c r="I31" s="90"/>
    </row>
    <row r="32" spans="1:14" ht="32.25" customHeight="1" x14ac:dyDescent="0.25">
      <c r="A32" s="87"/>
      <c r="B32" s="242" t="s">
        <v>147</v>
      </c>
      <c r="C32" s="242"/>
      <c r="D32" s="242"/>
      <c r="E32" s="242"/>
      <c r="F32" s="242"/>
      <c r="G32" s="242"/>
      <c r="H32" s="242"/>
      <c r="I32" s="90"/>
    </row>
    <row r="34" spans="1:9" s="42" customFormat="1" ht="12.75" x14ac:dyDescent="0.2">
      <c r="A34" s="39"/>
      <c r="B34" s="266" t="s">
        <v>39</v>
      </c>
      <c r="C34" s="267"/>
      <c r="D34" s="40" t="s">
        <v>40</v>
      </c>
      <c r="E34" s="272" t="s">
        <v>41</v>
      </c>
      <c r="F34" s="273"/>
      <c r="G34" s="41"/>
      <c r="H34" s="41"/>
      <c r="I34" s="41"/>
    </row>
    <row r="35" spans="1:9" s="42" customFormat="1" ht="12.75" x14ac:dyDescent="0.2">
      <c r="A35" s="39"/>
      <c r="B35" s="268"/>
      <c r="C35" s="269"/>
      <c r="D35" s="40" t="s">
        <v>42</v>
      </c>
      <c r="E35" s="272"/>
      <c r="F35" s="273"/>
      <c r="G35" s="41"/>
      <c r="H35" s="41"/>
      <c r="I35" s="41"/>
    </row>
    <row r="36" spans="1:9" s="42" customFormat="1" ht="12.75" x14ac:dyDescent="0.2">
      <c r="A36" s="39"/>
      <c r="B36" s="270"/>
      <c r="C36" s="271"/>
      <c r="D36" s="40" t="s">
        <v>43</v>
      </c>
      <c r="E36" s="274" t="s">
        <v>138</v>
      </c>
      <c r="F36" s="282"/>
      <c r="G36" s="41"/>
      <c r="H36" s="41"/>
      <c r="I36" s="41"/>
    </row>
  </sheetData>
  <mergeCells count="12">
    <mergeCell ref="B34:C36"/>
    <mergeCell ref="E34:F34"/>
    <mergeCell ref="E35:F35"/>
    <mergeCell ref="E36:F36"/>
    <mergeCell ref="B5:F5"/>
    <mergeCell ref="B30:H30"/>
    <mergeCell ref="B32:H32"/>
    <mergeCell ref="A7:A9"/>
    <mergeCell ref="B7:B9"/>
    <mergeCell ref="I8:I9"/>
    <mergeCell ref="A27:B27"/>
    <mergeCell ref="A28:B28"/>
  </mergeCells>
  <pageMargins left="0.7" right="0.7" top="0.75" bottom="0.75" header="0.3" footer="0.3"/>
  <pageSetup paperSize="9" scale="8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4"/>
  <sheetViews>
    <sheetView zoomScaleNormal="100" workbookViewId="0">
      <selection activeCell="H15" sqref="H15"/>
    </sheetView>
  </sheetViews>
  <sheetFormatPr defaultRowHeight="15" x14ac:dyDescent="0.25"/>
  <cols>
    <col min="1" max="1" width="8.140625" customWidth="1"/>
    <col min="2" max="2" width="22" customWidth="1"/>
    <col min="3" max="3" width="16.28515625" customWidth="1"/>
    <col min="4" max="4" width="9.7109375" customWidth="1"/>
    <col min="5" max="5" width="7.85546875" customWidth="1"/>
    <col min="6" max="6" width="9.140625" customWidth="1"/>
    <col min="7" max="8" width="10.42578125" customWidth="1"/>
    <col min="9" max="9" width="10.28515625" customWidth="1"/>
    <col min="10" max="10" width="10.85546875" customWidth="1"/>
    <col min="11" max="11" width="9.85546875" customWidth="1"/>
    <col min="12" max="12" width="10" customWidth="1"/>
    <col min="13" max="13" width="10.28515625" customWidth="1"/>
    <col min="14" max="14" width="11.28515625" customWidth="1"/>
    <col min="15" max="15" width="10.42578125" customWidth="1"/>
    <col min="16" max="16" width="11" customWidth="1"/>
    <col min="17" max="17" width="10.140625" customWidth="1"/>
    <col min="18" max="18" width="11.28515625" customWidth="1"/>
    <col min="19" max="19" width="11" customWidth="1"/>
    <col min="20" max="20" width="13.28515625" customWidth="1"/>
    <col min="257" max="257" width="8.140625" customWidth="1"/>
    <col min="258" max="258" width="22" customWidth="1"/>
    <col min="259" max="259" width="16.28515625" customWidth="1"/>
    <col min="260" max="260" width="9.7109375" customWidth="1"/>
    <col min="261" max="261" width="7.85546875" customWidth="1"/>
    <col min="262" max="262" width="9.140625" customWidth="1"/>
    <col min="263" max="264" width="10.42578125" customWidth="1"/>
    <col min="265" max="265" width="10.28515625" customWidth="1"/>
    <col min="266" max="266" width="10.85546875" customWidth="1"/>
    <col min="267" max="267" width="9.85546875" customWidth="1"/>
    <col min="268" max="268" width="10" customWidth="1"/>
    <col min="269" max="269" width="11.140625" customWidth="1"/>
    <col min="270" max="270" width="13.85546875" customWidth="1"/>
    <col min="271" max="271" width="13.5703125" customWidth="1"/>
    <col min="272" max="272" width="13.28515625" customWidth="1"/>
    <col min="273" max="273" width="12.5703125" customWidth="1"/>
    <col min="274" max="274" width="10" customWidth="1"/>
    <col min="275" max="275" width="15.140625" customWidth="1"/>
    <col min="276" max="276" width="17.85546875" customWidth="1"/>
    <col min="513" max="513" width="8.140625" customWidth="1"/>
    <col min="514" max="514" width="22" customWidth="1"/>
    <col min="515" max="515" width="16.28515625" customWidth="1"/>
    <col min="516" max="516" width="9.7109375" customWidth="1"/>
    <col min="517" max="517" width="7.85546875" customWidth="1"/>
    <col min="518" max="518" width="9.140625" customWidth="1"/>
    <col min="519" max="520" width="10.42578125" customWidth="1"/>
    <col min="521" max="521" width="10.28515625" customWidth="1"/>
    <col min="522" max="522" width="10.85546875" customWidth="1"/>
    <col min="523" max="523" width="9.85546875" customWidth="1"/>
    <col min="524" max="524" width="10" customWidth="1"/>
    <col min="525" max="525" width="11.140625" customWidth="1"/>
    <col min="526" max="526" width="13.85546875" customWidth="1"/>
    <col min="527" max="527" width="13.5703125" customWidth="1"/>
    <col min="528" max="528" width="13.28515625" customWidth="1"/>
    <col min="529" max="529" width="12.5703125" customWidth="1"/>
    <col min="530" max="530" width="10" customWidth="1"/>
    <col min="531" max="531" width="15.140625" customWidth="1"/>
    <col min="532" max="532" width="17.85546875" customWidth="1"/>
    <col min="769" max="769" width="8.140625" customWidth="1"/>
    <col min="770" max="770" width="22" customWidth="1"/>
    <col min="771" max="771" width="16.28515625" customWidth="1"/>
    <col min="772" max="772" width="9.7109375" customWidth="1"/>
    <col min="773" max="773" width="7.85546875" customWidth="1"/>
    <col min="774" max="774" width="9.140625" customWidth="1"/>
    <col min="775" max="776" width="10.42578125" customWidth="1"/>
    <col min="777" max="777" width="10.28515625" customWidth="1"/>
    <col min="778" max="778" width="10.85546875" customWidth="1"/>
    <col min="779" max="779" width="9.85546875" customWidth="1"/>
    <col min="780" max="780" width="10" customWidth="1"/>
    <col min="781" max="781" width="11.140625" customWidth="1"/>
    <col min="782" max="782" width="13.85546875" customWidth="1"/>
    <col min="783" max="783" width="13.5703125" customWidth="1"/>
    <col min="784" max="784" width="13.28515625" customWidth="1"/>
    <col min="785" max="785" width="12.5703125" customWidth="1"/>
    <col min="786" max="786" width="10" customWidth="1"/>
    <col min="787" max="787" width="15.140625" customWidth="1"/>
    <col min="788" max="788" width="17.85546875" customWidth="1"/>
    <col min="1025" max="1025" width="8.140625" customWidth="1"/>
    <col min="1026" max="1026" width="22" customWidth="1"/>
    <col min="1027" max="1027" width="16.28515625" customWidth="1"/>
    <col min="1028" max="1028" width="9.7109375" customWidth="1"/>
    <col min="1029" max="1029" width="7.85546875" customWidth="1"/>
    <col min="1030" max="1030" width="9.140625" customWidth="1"/>
    <col min="1031" max="1032" width="10.42578125" customWidth="1"/>
    <col min="1033" max="1033" width="10.28515625" customWidth="1"/>
    <col min="1034" max="1034" width="10.85546875" customWidth="1"/>
    <col min="1035" max="1035" width="9.85546875" customWidth="1"/>
    <col min="1036" max="1036" width="10" customWidth="1"/>
    <col min="1037" max="1037" width="11.140625" customWidth="1"/>
    <col min="1038" max="1038" width="13.85546875" customWidth="1"/>
    <col min="1039" max="1039" width="13.5703125" customWidth="1"/>
    <col min="1040" max="1040" width="13.28515625" customWidth="1"/>
    <col min="1041" max="1041" width="12.5703125" customWidth="1"/>
    <col min="1042" max="1042" width="10" customWidth="1"/>
    <col min="1043" max="1043" width="15.140625" customWidth="1"/>
    <col min="1044" max="1044" width="17.85546875" customWidth="1"/>
    <col min="1281" max="1281" width="8.140625" customWidth="1"/>
    <col min="1282" max="1282" width="22" customWidth="1"/>
    <col min="1283" max="1283" width="16.28515625" customWidth="1"/>
    <col min="1284" max="1284" width="9.7109375" customWidth="1"/>
    <col min="1285" max="1285" width="7.85546875" customWidth="1"/>
    <col min="1286" max="1286" width="9.140625" customWidth="1"/>
    <col min="1287" max="1288" width="10.42578125" customWidth="1"/>
    <col min="1289" max="1289" width="10.28515625" customWidth="1"/>
    <col min="1290" max="1290" width="10.85546875" customWidth="1"/>
    <col min="1291" max="1291" width="9.85546875" customWidth="1"/>
    <col min="1292" max="1292" width="10" customWidth="1"/>
    <col min="1293" max="1293" width="11.140625" customWidth="1"/>
    <col min="1294" max="1294" width="13.85546875" customWidth="1"/>
    <col min="1295" max="1295" width="13.5703125" customWidth="1"/>
    <col min="1296" max="1296" width="13.28515625" customWidth="1"/>
    <col min="1297" max="1297" width="12.5703125" customWidth="1"/>
    <col min="1298" max="1298" width="10" customWidth="1"/>
    <col min="1299" max="1299" width="15.140625" customWidth="1"/>
    <col min="1300" max="1300" width="17.85546875" customWidth="1"/>
    <col min="1537" max="1537" width="8.140625" customWidth="1"/>
    <col min="1538" max="1538" width="22" customWidth="1"/>
    <col min="1539" max="1539" width="16.28515625" customWidth="1"/>
    <col min="1540" max="1540" width="9.7109375" customWidth="1"/>
    <col min="1541" max="1541" width="7.85546875" customWidth="1"/>
    <col min="1542" max="1542" width="9.140625" customWidth="1"/>
    <col min="1543" max="1544" width="10.42578125" customWidth="1"/>
    <col min="1545" max="1545" width="10.28515625" customWidth="1"/>
    <col min="1546" max="1546" width="10.85546875" customWidth="1"/>
    <col min="1547" max="1547" width="9.85546875" customWidth="1"/>
    <col min="1548" max="1548" width="10" customWidth="1"/>
    <col min="1549" max="1549" width="11.140625" customWidth="1"/>
    <col min="1550" max="1550" width="13.85546875" customWidth="1"/>
    <col min="1551" max="1551" width="13.5703125" customWidth="1"/>
    <col min="1552" max="1552" width="13.28515625" customWidth="1"/>
    <col min="1553" max="1553" width="12.5703125" customWidth="1"/>
    <col min="1554" max="1554" width="10" customWidth="1"/>
    <col min="1555" max="1555" width="15.140625" customWidth="1"/>
    <col min="1556" max="1556" width="17.85546875" customWidth="1"/>
    <col min="1793" max="1793" width="8.140625" customWidth="1"/>
    <col min="1794" max="1794" width="22" customWidth="1"/>
    <col min="1795" max="1795" width="16.28515625" customWidth="1"/>
    <col min="1796" max="1796" width="9.7109375" customWidth="1"/>
    <col min="1797" max="1797" width="7.85546875" customWidth="1"/>
    <col min="1798" max="1798" width="9.140625" customWidth="1"/>
    <col min="1799" max="1800" width="10.42578125" customWidth="1"/>
    <col min="1801" max="1801" width="10.28515625" customWidth="1"/>
    <col min="1802" max="1802" width="10.85546875" customWidth="1"/>
    <col min="1803" max="1803" width="9.85546875" customWidth="1"/>
    <col min="1804" max="1804" width="10" customWidth="1"/>
    <col min="1805" max="1805" width="11.140625" customWidth="1"/>
    <col min="1806" max="1806" width="13.85546875" customWidth="1"/>
    <col min="1807" max="1807" width="13.5703125" customWidth="1"/>
    <col min="1808" max="1808" width="13.28515625" customWidth="1"/>
    <col min="1809" max="1809" width="12.5703125" customWidth="1"/>
    <col min="1810" max="1810" width="10" customWidth="1"/>
    <col min="1811" max="1811" width="15.140625" customWidth="1"/>
    <col min="1812" max="1812" width="17.85546875" customWidth="1"/>
    <col min="2049" max="2049" width="8.140625" customWidth="1"/>
    <col min="2050" max="2050" width="22" customWidth="1"/>
    <col min="2051" max="2051" width="16.28515625" customWidth="1"/>
    <col min="2052" max="2052" width="9.7109375" customWidth="1"/>
    <col min="2053" max="2053" width="7.85546875" customWidth="1"/>
    <col min="2054" max="2054" width="9.140625" customWidth="1"/>
    <col min="2055" max="2056" width="10.42578125" customWidth="1"/>
    <col min="2057" max="2057" width="10.28515625" customWidth="1"/>
    <col min="2058" max="2058" width="10.85546875" customWidth="1"/>
    <col min="2059" max="2059" width="9.85546875" customWidth="1"/>
    <col min="2060" max="2060" width="10" customWidth="1"/>
    <col min="2061" max="2061" width="11.140625" customWidth="1"/>
    <col min="2062" max="2062" width="13.85546875" customWidth="1"/>
    <col min="2063" max="2063" width="13.5703125" customWidth="1"/>
    <col min="2064" max="2064" width="13.28515625" customWidth="1"/>
    <col min="2065" max="2065" width="12.5703125" customWidth="1"/>
    <col min="2066" max="2066" width="10" customWidth="1"/>
    <col min="2067" max="2067" width="15.140625" customWidth="1"/>
    <col min="2068" max="2068" width="17.85546875" customWidth="1"/>
    <col min="2305" max="2305" width="8.140625" customWidth="1"/>
    <col min="2306" max="2306" width="22" customWidth="1"/>
    <col min="2307" max="2307" width="16.28515625" customWidth="1"/>
    <col min="2308" max="2308" width="9.7109375" customWidth="1"/>
    <col min="2309" max="2309" width="7.85546875" customWidth="1"/>
    <col min="2310" max="2310" width="9.140625" customWidth="1"/>
    <col min="2311" max="2312" width="10.42578125" customWidth="1"/>
    <col min="2313" max="2313" width="10.28515625" customWidth="1"/>
    <col min="2314" max="2314" width="10.85546875" customWidth="1"/>
    <col min="2315" max="2315" width="9.85546875" customWidth="1"/>
    <col min="2316" max="2316" width="10" customWidth="1"/>
    <col min="2317" max="2317" width="11.140625" customWidth="1"/>
    <col min="2318" max="2318" width="13.85546875" customWidth="1"/>
    <col min="2319" max="2319" width="13.5703125" customWidth="1"/>
    <col min="2320" max="2320" width="13.28515625" customWidth="1"/>
    <col min="2321" max="2321" width="12.5703125" customWidth="1"/>
    <col min="2322" max="2322" width="10" customWidth="1"/>
    <col min="2323" max="2323" width="15.140625" customWidth="1"/>
    <col min="2324" max="2324" width="17.85546875" customWidth="1"/>
    <col min="2561" max="2561" width="8.140625" customWidth="1"/>
    <col min="2562" max="2562" width="22" customWidth="1"/>
    <col min="2563" max="2563" width="16.28515625" customWidth="1"/>
    <col min="2564" max="2564" width="9.7109375" customWidth="1"/>
    <col min="2565" max="2565" width="7.85546875" customWidth="1"/>
    <col min="2566" max="2566" width="9.140625" customWidth="1"/>
    <col min="2567" max="2568" width="10.42578125" customWidth="1"/>
    <col min="2569" max="2569" width="10.28515625" customWidth="1"/>
    <col min="2570" max="2570" width="10.85546875" customWidth="1"/>
    <col min="2571" max="2571" width="9.85546875" customWidth="1"/>
    <col min="2572" max="2572" width="10" customWidth="1"/>
    <col min="2573" max="2573" width="11.140625" customWidth="1"/>
    <col min="2574" max="2574" width="13.85546875" customWidth="1"/>
    <col min="2575" max="2575" width="13.5703125" customWidth="1"/>
    <col min="2576" max="2576" width="13.28515625" customWidth="1"/>
    <col min="2577" max="2577" width="12.5703125" customWidth="1"/>
    <col min="2578" max="2578" width="10" customWidth="1"/>
    <col min="2579" max="2579" width="15.140625" customWidth="1"/>
    <col min="2580" max="2580" width="17.85546875" customWidth="1"/>
    <col min="2817" max="2817" width="8.140625" customWidth="1"/>
    <col min="2818" max="2818" width="22" customWidth="1"/>
    <col min="2819" max="2819" width="16.28515625" customWidth="1"/>
    <col min="2820" max="2820" width="9.7109375" customWidth="1"/>
    <col min="2821" max="2821" width="7.85546875" customWidth="1"/>
    <col min="2822" max="2822" width="9.140625" customWidth="1"/>
    <col min="2823" max="2824" width="10.42578125" customWidth="1"/>
    <col min="2825" max="2825" width="10.28515625" customWidth="1"/>
    <col min="2826" max="2826" width="10.85546875" customWidth="1"/>
    <col min="2827" max="2827" width="9.85546875" customWidth="1"/>
    <col min="2828" max="2828" width="10" customWidth="1"/>
    <col min="2829" max="2829" width="11.140625" customWidth="1"/>
    <col min="2830" max="2830" width="13.85546875" customWidth="1"/>
    <col min="2831" max="2831" width="13.5703125" customWidth="1"/>
    <col min="2832" max="2832" width="13.28515625" customWidth="1"/>
    <col min="2833" max="2833" width="12.5703125" customWidth="1"/>
    <col min="2834" max="2834" width="10" customWidth="1"/>
    <col min="2835" max="2835" width="15.140625" customWidth="1"/>
    <col min="2836" max="2836" width="17.85546875" customWidth="1"/>
    <col min="3073" max="3073" width="8.140625" customWidth="1"/>
    <col min="3074" max="3074" width="22" customWidth="1"/>
    <col min="3075" max="3075" width="16.28515625" customWidth="1"/>
    <col min="3076" max="3076" width="9.7109375" customWidth="1"/>
    <col min="3077" max="3077" width="7.85546875" customWidth="1"/>
    <col min="3078" max="3078" width="9.140625" customWidth="1"/>
    <col min="3079" max="3080" width="10.42578125" customWidth="1"/>
    <col min="3081" max="3081" width="10.28515625" customWidth="1"/>
    <col min="3082" max="3082" width="10.85546875" customWidth="1"/>
    <col min="3083" max="3083" width="9.85546875" customWidth="1"/>
    <col min="3084" max="3084" width="10" customWidth="1"/>
    <col min="3085" max="3085" width="11.140625" customWidth="1"/>
    <col min="3086" max="3086" width="13.85546875" customWidth="1"/>
    <col min="3087" max="3087" width="13.5703125" customWidth="1"/>
    <col min="3088" max="3088" width="13.28515625" customWidth="1"/>
    <col min="3089" max="3089" width="12.5703125" customWidth="1"/>
    <col min="3090" max="3090" width="10" customWidth="1"/>
    <col min="3091" max="3091" width="15.140625" customWidth="1"/>
    <col min="3092" max="3092" width="17.85546875" customWidth="1"/>
    <col min="3329" max="3329" width="8.140625" customWidth="1"/>
    <col min="3330" max="3330" width="22" customWidth="1"/>
    <col min="3331" max="3331" width="16.28515625" customWidth="1"/>
    <col min="3332" max="3332" width="9.7109375" customWidth="1"/>
    <col min="3333" max="3333" width="7.85546875" customWidth="1"/>
    <col min="3334" max="3334" width="9.140625" customWidth="1"/>
    <col min="3335" max="3336" width="10.42578125" customWidth="1"/>
    <col min="3337" max="3337" width="10.28515625" customWidth="1"/>
    <col min="3338" max="3338" width="10.85546875" customWidth="1"/>
    <col min="3339" max="3339" width="9.85546875" customWidth="1"/>
    <col min="3340" max="3340" width="10" customWidth="1"/>
    <col min="3341" max="3341" width="11.140625" customWidth="1"/>
    <col min="3342" max="3342" width="13.85546875" customWidth="1"/>
    <col min="3343" max="3343" width="13.5703125" customWidth="1"/>
    <col min="3344" max="3344" width="13.28515625" customWidth="1"/>
    <col min="3345" max="3345" width="12.5703125" customWidth="1"/>
    <col min="3346" max="3346" width="10" customWidth="1"/>
    <col min="3347" max="3347" width="15.140625" customWidth="1"/>
    <col min="3348" max="3348" width="17.85546875" customWidth="1"/>
    <col min="3585" max="3585" width="8.140625" customWidth="1"/>
    <col min="3586" max="3586" width="22" customWidth="1"/>
    <col min="3587" max="3587" width="16.28515625" customWidth="1"/>
    <col min="3588" max="3588" width="9.7109375" customWidth="1"/>
    <col min="3589" max="3589" width="7.85546875" customWidth="1"/>
    <col min="3590" max="3590" width="9.140625" customWidth="1"/>
    <col min="3591" max="3592" width="10.42578125" customWidth="1"/>
    <col min="3593" max="3593" width="10.28515625" customWidth="1"/>
    <col min="3594" max="3594" width="10.85546875" customWidth="1"/>
    <col min="3595" max="3595" width="9.85546875" customWidth="1"/>
    <col min="3596" max="3596" width="10" customWidth="1"/>
    <col min="3597" max="3597" width="11.140625" customWidth="1"/>
    <col min="3598" max="3598" width="13.85546875" customWidth="1"/>
    <col min="3599" max="3599" width="13.5703125" customWidth="1"/>
    <col min="3600" max="3600" width="13.28515625" customWidth="1"/>
    <col min="3601" max="3601" width="12.5703125" customWidth="1"/>
    <col min="3602" max="3602" width="10" customWidth="1"/>
    <col min="3603" max="3603" width="15.140625" customWidth="1"/>
    <col min="3604" max="3604" width="17.85546875" customWidth="1"/>
    <col min="3841" max="3841" width="8.140625" customWidth="1"/>
    <col min="3842" max="3842" width="22" customWidth="1"/>
    <col min="3843" max="3843" width="16.28515625" customWidth="1"/>
    <col min="3844" max="3844" width="9.7109375" customWidth="1"/>
    <col min="3845" max="3845" width="7.85546875" customWidth="1"/>
    <col min="3846" max="3846" width="9.140625" customWidth="1"/>
    <col min="3847" max="3848" width="10.42578125" customWidth="1"/>
    <col min="3849" max="3849" width="10.28515625" customWidth="1"/>
    <col min="3850" max="3850" width="10.85546875" customWidth="1"/>
    <col min="3851" max="3851" width="9.85546875" customWidth="1"/>
    <col min="3852" max="3852" width="10" customWidth="1"/>
    <col min="3853" max="3853" width="11.140625" customWidth="1"/>
    <col min="3854" max="3854" width="13.85546875" customWidth="1"/>
    <col min="3855" max="3855" width="13.5703125" customWidth="1"/>
    <col min="3856" max="3856" width="13.28515625" customWidth="1"/>
    <col min="3857" max="3857" width="12.5703125" customWidth="1"/>
    <col min="3858" max="3858" width="10" customWidth="1"/>
    <col min="3859" max="3859" width="15.140625" customWidth="1"/>
    <col min="3860" max="3860" width="17.85546875" customWidth="1"/>
    <col min="4097" max="4097" width="8.140625" customWidth="1"/>
    <col min="4098" max="4098" width="22" customWidth="1"/>
    <col min="4099" max="4099" width="16.28515625" customWidth="1"/>
    <col min="4100" max="4100" width="9.7109375" customWidth="1"/>
    <col min="4101" max="4101" width="7.85546875" customWidth="1"/>
    <col min="4102" max="4102" width="9.140625" customWidth="1"/>
    <col min="4103" max="4104" width="10.42578125" customWidth="1"/>
    <col min="4105" max="4105" width="10.28515625" customWidth="1"/>
    <col min="4106" max="4106" width="10.85546875" customWidth="1"/>
    <col min="4107" max="4107" width="9.85546875" customWidth="1"/>
    <col min="4108" max="4108" width="10" customWidth="1"/>
    <col min="4109" max="4109" width="11.140625" customWidth="1"/>
    <col min="4110" max="4110" width="13.85546875" customWidth="1"/>
    <col min="4111" max="4111" width="13.5703125" customWidth="1"/>
    <col min="4112" max="4112" width="13.28515625" customWidth="1"/>
    <col min="4113" max="4113" width="12.5703125" customWidth="1"/>
    <col min="4114" max="4114" width="10" customWidth="1"/>
    <col min="4115" max="4115" width="15.140625" customWidth="1"/>
    <col min="4116" max="4116" width="17.85546875" customWidth="1"/>
    <col min="4353" max="4353" width="8.140625" customWidth="1"/>
    <col min="4354" max="4354" width="22" customWidth="1"/>
    <col min="4355" max="4355" width="16.28515625" customWidth="1"/>
    <col min="4356" max="4356" width="9.7109375" customWidth="1"/>
    <col min="4357" max="4357" width="7.85546875" customWidth="1"/>
    <col min="4358" max="4358" width="9.140625" customWidth="1"/>
    <col min="4359" max="4360" width="10.42578125" customWidth="1"/>
    <col min="4361" max="4361" width="10.28515625" customWidth="1"/>
    <col min="4362" max="4362" width="10.85546875" customWidth="1"/>
    <col min="4363" max="4363" width="9.85546875" customWidth="1"/>
    <col min="4364" max="4364" width="10" customWidth="1"/>
    <col min="4365" max="4365" width="11.140625" customWidth="1"/>
    <col min="4366" max="4366" width="13.85546875" customWidth="1"/>
    <col min="4367" max="4367" width="13.5703125" customWidth="1"/>
    <col min="4368" max="4368" width="13.28515625" customWidth="1"/>
    <col min="4369" max="4369" width="12.5703125" customWidth="1"/>
    <col min="4370" max="4370" width="10" customWidth="1"/>
    <col min="4371" max="4371" width="15.140625" customWidth="1"/>
    <col min="4372" max="4372" width="17.85546875" customWidth="1"/>
    <col min="4609" max="4609" width="8.140625" customWidth="1"/>
    <col min="4610" max="4610" width="22" customWidth="1"/>
    <col min="4611" max="4611" width="16.28515625" customWidth="1"/>
    <col min="4612" max="4612" width="9.7109375" customWidth="1"/>
    <col min="4613" max="4613" width="7.85546875" customWidth="1"/>
    <col min="4614" max="4614" width="9.140625" customWidth="1"/>
    <col min="4615" max="4616" width="10.42578125" customWidth="1"/>
    <col min="4617" max="4617" width="10.28515625" customWidth="1"/>
    <col min="4618" max="4618" width="10.85546875" customWidth="1"/>
    <col min="4619" max="4619" width="9.85546875" customWidth="1"/>
    <col min="4620" max="4620" width="10" customWidth="1"/>
    <col min="4621" max="4621" width="11.140625" customWidth="1"/>
    <col min="4622" max="4622" width="13.85546875" customWidth="1"/>
    <col min="4623" max="4623" width="13.5703125" customWidth="1"/>
    <col min="4624" max="4624" width="13.28515625" customWidth="1"/>
    <col min="4625" max="4625" width="12.5703125" customWidth="1"/>
    <col min="4626" max="4626" width="10" customWidth="1"/>
    <col min="4627" max="4627" width="15.140625" customWidth="1"/>
    <col min="4628" max="4628" width="17.85546875" customWidth="1"/>
    <col min="4865" max="4865" width="8.140625" customWidth="1"/>
    <col min="4866" max="4866" width="22" customWidth="1"/>
    <col min="4867" max="4867" width="16.28515625" customWidth="1"/>
    <col min="4868" max="4868" width="9.7109375" customWidth="1"/>
    <col min="4869" max="4869" width="7.85546875" customWidth="1"/>
    <col min="4870" max="4870" width="9.140625" customWidth="1"/>
    <col min="4871" max="4872" width="10.42578125" customWidth="1"/>
    <col min="4873" max="4873" width="10.28515625" customWidth="1"/>
    <col min="4874" max="4874" width="10.85546875" customWidth="1"/>
    <col min="4875" max="4875" width="9.85546875" customWidth="1"/>
    <col min="4876" max="4876" width="10" customWidth="1"/>
    <col min="4877" max="4877" width="11.140625" customWidth="1"/>
    <col min="4878" max="4878" width="13.85546875" customWidth="1"/>
    <col min="4879" max="4879" width="13.5703125" customWidth="1"/>
    <col min="4880" max="4880" width="13.28515625" customWidth="1"/>
    <col min="4881" max="4881" width="12.5703125" customWidth="1"/>
    <col min="4882" max="4882" width="10" customWidth="1"/>
    <col min="4883" max="4883" width="15.140625" customWidth="1"/>
    <col min="4884" max="4884" width="17.85546875" customWidth="1"/>
    <col min="5121" max="5121" width="8.140625" customWidth="1"/>
    <col min="5122" max="5122" width="22" customWidth="1"/>
    <col min="5123" max="5123" width="16.28515625" customWidth="1"/>
    <col min="5124" max="5124" width="9.7109375" customWidth="1"/>
    <col min="5125" max="5125" width="7.85546875" customWidth="1"/>
    <col min="5126" max="5126" width="9.140625" customWidth="1"/>
    <col min="5127" max="5128" width="10.42578125" customWidth="1"/>
    <col min="5129" max="5129" width="10.28515625" customWidth="1"/>
    <col min="5130" max="5130" width="10.85546875" customWidth="1"/>
    <col min="5131" max="5131" width="9.85546875" customWidth="1"/>
    <col min="5132" max="5132" width="10" customWidth="1"/>
    <col min="5133" max="5133" width="11.140625" customWidth="1"/>
    <col min="5134" max="5134" width="13.85546875" customWidth="1"/>
    <col min="5135" max="5135" width="13.5703125" customWidth="1"/>
    <col min="5136" max="5136" width="13.28515625" customWidth="1"/>
    <col min="5137" max="5137" width="12.5703125" customWidth="1"/>
    <col min="5138" max="5138" width="10" customWidth="1"/>
    <col min="5139" max="5139" width="15.140625" customWidth="1"/>
    <col min="5140" max="5140" width="17.85546875" customWidth="1"/>
    <col min="5377" max="5377" width="8.140625" customWidth="1"/>
    <col min="5378" max="5378" width="22" customWidth="1"/>
    <col min="5379" max="5379" width="16.28515625" customWidth="1"/>
    <col min="5380" max="5380" width="9.7109375" customWidth="1"/>
    <col min="5381" max="5381" width="7.85546875" customWidth="1"/>
    <col min="5382" max="5382" width="9.140625" customWidth="1"/>
    <col min="5383" max="5384" width="10.42578125" customWidth="1"/>
    <col min="5385" max="5385" width="10.28515625" customWidth="1"/>
    <col min="5386" max="5386" width="10.85546875" customWidth="1"/>
    <col min="5387" max="5387" width="9.85546875" customWidth="1"/>
    <col min="5388" max="5388" width="10" customWidth="1"/>
    <col min="5389" max="5389" width="11.140625" customWidth="1"/>
    <col min="5390" max="5390" width="13.85546875" customWidth="1"/>
    <col min="5391" max="5391" width="13.5703125" customWidth="1"/>
    <col min="5392" max="5392" width="13.28515625" customWidth="1"/>
    <col min="5393" max="5393" width="12.5703125" customWidth="1"/>
    <col min="5394" max="5394" width="10" customWidth="1"/>
    <col min="5395" max="5395" width="15.140625" customWidth="1"/>
    <col min="5396" max="5396" width="17.85546875" customWidth="1"/>
    <col min="5633" max="5633" width="8.140625" customWidth="1"/>
    <col min="5634" max="5634" width="22" customWidth="1"/>
    <col min="5635" max="5635" width="16.28515625" customWidth="1"/>
    <col min="5636" max="5636" width="9.7109375" customWidth="1"/>
    <col min="5637" max="5637" width="7.85546875" customWidth="1"/>
    <col min="5638" max="5638" width="9.140625" customWidth="1"/>
    <col min="5639" max="5640" width="10.42578125" customWidth="1"/>
    <col min="5641" max="5641" width="10.28515625" customWidth="1"/>
    <col min="5642" max="5642" width="10.85546875" customWidth="1"/>
    <col min="5643" max="5643" width="9.85546875" customWidth="1"/>
    <col min="5644" max="5644" width="10" customWidth="1"/>
    <col min="5645" max="5645" width="11.140625" customWidth="1"/>
    <col min="5646" max="5646" width="13.85546875" customWidth="1"/>
    <col min="5647" max="5647" width="13.5703125" customWidth="1"/>
    <col min="5648" max="5648" width="13.28515625" customWidth="1"/>
    <col min="5649" max="5649" width="12.5703125" customWidth="1"/>
    <col min="5650" max="5650" width="10" customWidth="1"/>
    <col min="5651" max="5651" width="15.140625" customWidth="1"/>
    <col min="5652" max="5652" width="17.85546875" customWidth="1"/>
    <col min="5889" max="5889" width="8.140625" customWidth="1"/>
    <col min="5890" max="5890" width="22" customWidth="1"/>
    <col min="5891" max="5891" width="16.28515625" customWidth="1"/>
    <col min="5892" max="5892" width="9.7109375" customWidth="1"/>
    <col min="5893" max="5893" width="7.85546875" customWidth="1"/>
    <col min="5894" max="5894" width="9.140625" customWidth="1"/>
    <col min="5895" max="5896" width="10.42578125" customWidth="1"/>
    <col min="5897" max="5897" width="10.28515625" customWidth="1"/>
    <col min="5898" max="5898" width="10.85546875" customWidth="1"/>
    <col min="5899" max="5899" width="9.85546875" customWidth="1"/>
    <col min="5900" max="5900" width="10" customWidth="1"/>
    <col min="5901" max="5901" width="11.140625" customWidth="1"/>
    <col min="5902" max="5902" width="13.85546875" customWidth="1"/>
    <col min="5903" max="5903" width="13.5703125" customWidth="1"/>
    <col min="5904" max="5904" width="13.28515625" customWidth="1"/>
    <col min="5905" max="5905" width="12.5703125" customWidth="1"/>
    <col min="5906" max="5906" width="10" customWidth="1"/>
    <col min="5907" max="5907" width="15.140625" customWidth="1"/>
    <col min="5908" max="5908" width="17.85546875" customWidth="1"/>
    <col min="6145" max="6145" width="8.140625" customWidth="1"/>
    <col min="6146" max="6146" width="22" customWidth="1"/>
    <col min="6147" max="6147" width="16.28515625" customWidth="1"/>
    <col min="6148" max="6148" width="9.7109375" customWidth="1"/>
    <col min="6149" max="6149" width="7.85546875" customWidth="1"/>
    <col min="6150" max="6150" width="9.140625" customWidth="1"/>
    <col min="6151" max="6152" width="10.42578125" customWidth="1"/>
    <col min="6153" max="6153" width="10.28515625" customWidth="1"/>
    <col min="6154" max="6154" width="10.85546875" customWidth="1"/>
    <col min="6155" max="6155" width="9.85546875" customWidth="1"/>
    <col min="6156" max="6156" width="10" customWidth="1"/>
    <col min="6157" max="6157" width="11.140625" customWidth="1"/>
    <col min="6158" max="6158" width="13.85546875" customWidth="1"/>
    <col min="6159" max="6159" width="13.5703125" customWidth="1"/>
    <col min="6160" max="6160" width="13.28515625" customWidth="1"/>
    <col min="6161" max="6161" width="12.5703125" customWidth="1"/>
    <col min="6162" max="6162" width="10" customWidth="1"/>
    <col min="6163" max="6163" width="15.140625" customWidth="1"/>
    <col min="6164" max="6164" width="17.85546875" customWidth="1"/>
    <col min="6401" max="6401" width="8.140625" customWidth="1"/>
    <col min="6402" max="6402" width="22" customWidth="1"/>
    <col min="6403" max="6403" width="16.28515625" customWidth="1"/>
    <col min="6404" max="6404" width="9.7109375" customWidth="1"/>
    <col min="6405" max="6405" width="7.85546875" customWidth="1"/>
    <col min="6406" max="6406" width="9.140625" customWidth="1"/>
    <col min="6407" max="6408" width="10.42578125" customWidth="1"/>
    <col min="6409" max="6409" width="10.28515625" customWidth="1"/>
    <col min="6410" max="6410" width="10.85546875" customWidth="1"/>
    <col min="6411" max="6411" width="9.85546875" customWidth="1"/>
    <col min="6412" max="6412" width="10" customWidth="1"/>
    <col min="6413" max="6413" width="11.140625" customWidth="1"/>
    <col min="6414" max="6414" width="13.85546875" customWidth="1"/>
    <col min="6415" max="6415" width="13.5703125" customWidth="1"/>
    <col min="6416" max="6416" width="13.28515625" customWidth="1"/>
    <col min="6417" max="6417" width="12.5703125" customWidth="1"/>
    <col min="6418" max="6418" width="10" customWidth="1"/>
    <col min="6419" max="6419" width="15.140625" customWidth="1"/>
    <col min="6420" max="6420" width="17.85546875" customWidth="1"/>
    <col min="6657" max="6657" width="8.140625" customWidth="1"/>
    <col min="6658" max="6658" width="22" customWidth="1"/>
    <col min="6659" max="6659" width="16.28515625" customWidth="1"/>
    <col min="6660" max="6660" width="9.7109375" customWidth="1"/>
    <col min="6661" max="6661" width="7.85546875" customWidth="1"/>
    <col min="6662" max="6662" width="9.140625" customWidth="1"/>
    <col min="6663" max="6664" width="10.42578125" customWidth="1"/>
    <col min="6665" max="6665" width="10.28515625" customWidth="1"/>
    <col min="6666" max="6666" width="10.85546875" customWidth="1"/>
    <col min="6667" max="6667" width="9.85546875" customWidth="1"/>
    <col min="6668" max="6668" width="10" customWidth="1"/>
    <col min="6669" max="6669" width="11.140625" customWidth="1"/>
    <col min="6670" max="6670" width="13.85546875" customWidth="1"/>
    <col min="6671" max="6671" width="13.5703125" customWidth="1"/>
    <col min="6672" max="6672" width="13.28515625" customWidth="1"/>
    <col min="6673" max="6673" width="12.5703125" customWidth="1"/>
    <col min="6674" max="6674" width="10" customWidth="1"/>
    <col min="6675" max="6675" width="15.140625" customWidth="1"/>
    <col min="6676" max="6676" width="17.85546875" customWidth="1"/>
    <col min="6913" max="6913" width="8.140625" customWidth="1"/>
    <col min="6914" max="6914" width="22" customWidth="1"/>
    <col min="6915" max="6915" width="16.28515625" customWidth="1"/>
    <col min="6916" max="6916" width="9.7109375" customWidth="1"/>
    <col min="6917" max="6917" width="7.85546875" customWidth="1"/>
    <col min="6918" max="6918" width="9.140625" customWidth="1"/>
    <col min="6919" max="6920" width="10.42578125" customWidth="1"/>
    <col min="6921" max="6921" width="10.28515625" customWidth="1"/>
    <col min="6922" max="6922" width="10.85546875" customWidth="1"/>
    <col min="6923" max="6923" width="9.85546875" customWidth="1"/>
    <col min="6924" max="6924" width="10" customWidth="1"/>
    <col min="6925" max="6925" width="11.140625" customWidth="1"/>
    <col min="6926" max="6926" width="13.85546875" customWidth="1"/>
    <col min="6927" max="6927" width="13.5703125" customWidth="1"/>
    <col min="6928" max="6928" width="13.28515625" customWidth="1"/>
    <col min="6929" max="6929" width="12.5703125" customWidth="1"/>
    <col min="6930" max="6930" width="10" customWidth="1"/>
    <col min="6931" max="6931" width="15.140625" customWidth="1"/>
    <col min="6932" max="6932" width="17.85546875" customWidth="1"/>
    <col min="7169" max="7169" width="8.140625" customWidth="1"/>
    <col min="7170" max="7170" width="22" customWidth="1"/>
    <col min="7171" max="7171" width="16.28515625" customWidth="1"/>
    <col min="7172" max="7172" width="9.7109375" customWidth="1"/>
    <col min="7173" max="7173" width="7.85546875" customWidth="1"/>
    <col min="7174" max="7174" width="9.140625" customWidth="1"/>
    <col min="7175" max="7176" width="10.42578125" customWidth="1"/>
    <col min="7177" max="7177" width="10.28515625" customWidth="1"/>
    <col min="7178" max="7178" width="10.85546875" customWidth="1"/>
    <col min="7179" max="7179" width="9.85546875" customWidth="1"/>
    <col min="7180" max="7180" width="10" customWidth="1"/>
    <col min="7181" max="7181" width="11.140625" customWidth="1"/>
    <col min="7182" max="7182" width="13.85546875" customWidth="1"/>
    <col min="7183" max="7183" width="13.5703125" customWidth="1"/>
    <col min="7184" max="7184" width="13.28515625" customWidth="1"/>
    <col min="7185" max="7185" width="12.5703125" customWidth="1"/>
    <col min="7186" max="7186" width="10" customWidth="1"/>
    <col min="7187" max="7187" width="15.140625" customWidth="1"/>
    <col min="7188" max="7188" width="17.85546875" customWidth="1"/>
    <col min="7425" max="7425" width="8.140625" customWidth="1"/>
    <col min="7426" max="7426" width="22" customWidth="1"/>
    <col min="7427" max="7427" width="16.28515625" customWidth="1"/>
    <col min="7428" max="7428" width="9.7109375" customWidth="1"/>
    <col min="7429" max="7429" width="7.85546875" customWidth="1"/>
    <col min="7430" max="7430" width="9.140625" customWidth="1"/>
    <col min="7431" max="7432" width="10.42578125" customWidth="1"/>
    <col min="7433" max="7433" width="10.28515625" customWidth="1"/>
    <col min="7434" max="7434" width="10.85546875" customWidth="1"/>
    <col min="7435" max="7435" width="9.85546875" customWidth="1"/>
    <col min="7436" max="7436" width="10" customWidth="1"/>
    <col min="7437" max="7437" width="11.140625" customWidth="1"/>
    <col min="7438" max="7438" width="13.85546875" customWidth="1"/>
    <col min="7439" max="7439" width="13.5703125" customWidth="1"/>
    <col min="7440" max="7440" width="13.28515625" customWidth="1"/>
    <col min="7441" max="7441" width="12.5703125" customWidth="1"/>
    <col min="7442" max="7442" width="10" customWidth="1"/>
    <col min="7443" max="7443" width="15.140625" customWidth="1"/>
    <col min="7444" max="7444" width="17.85546875" customWidth="1"/>
    <col min="7681" max="7681" width="8.140625" customWidth="1"/>
    <col min="7682" max="7682" width="22" customWidth="1"/>
    <col min="7683" max="7683" width="16.28515625" customWidth="1"/>
    <col min="7684" max="7684" width="9.7109375" customWidth="1"/>
    <col min="7685" max="7685" width="7.85546875" customWidth="1"/>
    <col min="7686" max="7686" width="9.140625" customWidth="1"/>
    <col min="7687" max="7688" width="10.42578125" customWidth="1"/>
    <col min="7689" max="7689" width="10.28515625" customWidth="1"/>
    <col min="7690" max="7690" width="10.85546875" customWidth="1"/>
    <col min="7691" max="7691" width="9.85546875" customWidth="1"/>
    <col min="7692" max="7692" width="10" customWidth="1"/>
    <col min="7693" max="7693" width="11.140625" customWidth="1"/>
    <col min="7694" max="7694" width="13.85546875" customWidth="1"/>
    <col min="7695" max="7695" width="13.5703125" customWidth="1"/>
    <col min="7696" max="7696" width="13.28515625" customWidth="1"/>
    <col min="7697" max="7697" width="12.5703125" customWidth="1"/>
    <col min="7698" max="7698" width="10" customWidth="1"/>
    <col min="7699" max="7699" width="15.140625" customWidth="1"/>
    <col min="7700" max="7700" width="17.85546875" customWidth="1"/>
    <col min="7937" max="7937" width="8.140625" customWidth="1"/>
    <col min="7938" max="7938" width="22" customWidth="1"/>
    <col min="7939" max="7939" width="16.28515625" customWidth="1"/>
    <col min="7940" max="7940" width="9.7109375" customWidth="1"/>
    <col min="7941" max="7941" width="7.85546875" customWidth="1"/>
    <col min="7942" max="7942" width="9.140625" customWidth="1"/>
    <col min="7943" max="7944" width="10.42578125" customWidth="1"/>
    <col min="7945" max="7945" width="10.28515625" customWidth="1"/>
    <col min="7946" max="7946" width="10.85546875" customWidth="1"/>
    <col min="7947" max="7947" width="9.85546875" customWidth="1"/>
    <col min="7948" max="7948" width="10" customWidth="1"/>
    <col min="7949" max="7949" width="11.140625" customWidth="1"/>
    <col min="7950" max="7950" width="13.85546875" customWidth="1"/>
    <col min="7951" max="7951" width="13.5703125" customWidth="1"/>
    <col min="7952" max="7952" width="13.28515625" customWidth="1"/>
    <col min="7953" max="7953" width="12.5703125" customWidth="1"/>
    <col min="7954" max="7954" width="10" customWidth="1"/>
    <col min="7955" max="7955" width="15.140625" customWidth="1"/>
    <col min="7956" max="7956" width="17.85546875" customWidth="1"/>
    <col min="8193" max="8193" width="8.140625" customWidth="1"/>
    <col min="8194" max="8194" width="22" customWidth="1"/>
    <col min="8195" max="8195" width="16.28515625" customWidth="1"/>
    <col min="8196" max="8196" width="9.7109375" customWidth="1"/>
    <col min="8197" max="8197" width="7.85546875" customWidth="1"/>
    <col min="8198" max="8198" width="9.140625" customWidth="1"/>
    <col min="8199" max="8200" width="10.42578125" customWidth="1"/>
    <col min="8201" max="8201" width="10.28515625" customWidth="1"/>
    <col min="8202" max="8202" width="10.85546875" customWidth="1"/>
    <col min="8203" max="8203" width="9.85546875" customWidth="1"/>
    <col min="8204" max="8204" width="10" customWidth="1"/>
    <col min="8205" max="8205" width="11.140625" customWidth="1"/>
    <col min="8206" max="8206" width="13.85546875" customWidth="1"/>
    <col min="8207" max="8207" width="13.5703125" customWidth="1"/>
    <col min="8208" max="8208" width="13.28515625" customWidth="1"/>
    <col min="8209" max="8209" width="12.5703125" customWidth="1"/>
    <col min="8210" max="8210" width="10" customWidth="1"/>
    <col min="8211" max="8211" width="15.140625" customWidth="1"/>
    <col min="8212" max="8212" width="17.85546875" customWidth="1"/>
    <col min="8449" max="8449" width="8.140625" customWidth="1"/>
    <col min="8450" max="8450" width="22" customWidth="1"/>
    <col min="8451" max="8451" width="16.28515625" customWidth="1"/>
    <col min="8452" max="8452" width="9.7109375" customWidth="1"/>
    <col min="8453" max="8453" width="7.85546875" customWidth="1"/>
    <col min="8454" max="8454" width="9.140625" customWidth="1"/>
    <col min="8455" max="8456" width="10.42578125" customWidth="1"/>
    <col min="8457" max="8457" width="10.28515625" customWidth="1"/>
    <col min="8458" max="8458" width="10.85546875" customWidth="1"/>
    <col min="8459" max="8459" width="9.85546875" customWidth="1"/>
    <col min="8460" max="8460" width="10" customWidth="1"/>
    <col min="8461" max="8461" width="11.140625" customWidth="1"/>
    <col min="8462" max="8462" width="13.85546875" customWidth="1"/>
    <col min="8463" max="8463" width="13.5703125" customWidth="1"/>
    <col min="8464" max="8464" width="13.28515625" customWidth="1"/>
    <col min="8465" max="8465" width="12.5703125" customWidth="1"/>
    <col min="8466" max="8466" width="10" customWidth="1"/>
    <col min="8467" max="8467" width="15.140625" customWidth="1"/>
    <col min="8468" max="8468" width="17.85546875" customWidth="1"/>
    <col min="8705" max="8705" width="8.140625" customWidth="1"/>
    <col min="8706" max="8706" width="22" customWidth="1"/>
    <col min="8707" max="8707" width="16.28515625" customWidth="1"/>
    <col min="8708" max="8708" width="9.7109375" customWidth="1"/>
    <col min="8709" max="8709" width="7.85546875" customWidth="1"/>
    <col min="8710" max="8710" width="9.140625" customWidth="1"/>
    <col min="8711" max="8712" width="10.42578125" customWidth="1"/>
    <col min="8713" max="8713" width="10.28515625" customWidth="1"/>
    <col min="8714" max="8714" width="10.85546875" customWidth="1"/>
    <col min="8715" max="8715" width="9.85546875" customWidth="1"/>
    <col min="8716" max="8716" width="10" customWidth="1"/>
    <col min="8717" max="8717" width="11.140625" customWidth="1"/>
    <col min="8718" max="8718" width="13.85546875" customWidth="1"/>
    <col min="8719" max="8719" width="13.5703125" customWidth="1"/>
    <col min="8720" max="8720" width="13.28515625" customWidth="1"/>
    <col min="8721" max="8721" width="12.5703125" customWidth="1"/>
    <col min="8722" max="8722" width="10" customWidth="1"/>
    <col min="8723" max="8723" width="15.140625" customWidth="1"/>
    <col min="8724" max="8724" width="17.85546875" customWidth="1"/>
    <col min="8961" max="8961" width="8.140625" customWidth="1"/>
    <col min="8962" max="8962" width="22" customWidth="1"/>
    <col min="8963" max="8963" width="16.28515625" customWidth="1"/>
    <col min="8964" max="8964" width="9.7109375" customWidth="1"/>
    <col min="8965" max="8965" width="7.85546875" customWidth="1"/>
    <col min="8966" max="8966" width="9.140625" customWidth="1"/>
    <col min="8967" max="8968" width="10.42578125" customWidth="1"/>
    <col min="8969" max="8969" width="10.28515625" customWidth="1"/>
    <col min="8970" max="8970" width="10.85546875" customWidth="1"/>
    <col min="8971" max="8971" width="9.85546875" customWidth="1"/>
    <col min="8972" max="8972" width="10" customWidth="1"/>
    <col min="8973" max="8973" width="11.140625" customWidth="1"/>
    <col min="8974" max="8974" width="13.85546875" customWidth="1"/>
    <col min="8975" max="8975" width="13.5703125" customWidth="1"/>
    <col min="8976" max="8976" width="13.28515625" customWidth="1"/>
    <col min="8977" max="8977" width="12.5703125" customWidth="1"/>
    <col min="8978" max="8978" width="10" customWidth="1"/>
    <col min="8979" max="8979" width="15.140625" customWidth="1"/>
    <col min="8980" max="8980" width="17.85546875" customWidth="1"/>
    <col min="9217" max="9217" width="8.140625" customWidth="1"/>
    <col min="9218" max="9218" width="22" customWidth="1"/>
    <col min="9219" max="9219" width="16.28515625" customWidth="1"/>
    <col min="9220" max="9220" width="9.7109375" customWidth="1"/>
    <col min="9221" max="9221" width="7.85546875" customWidth="1"/>
    <col min="9222" max="9222" width="9.140625" customWidth="1"/>
    <col min="9223" max="9224" width="10.42578125" customWidth="1"/>
    <col min="9225" max="9225" width="10.28515625" customWidth="1"/>
    <col min="9226" max="9226" width="10.85546875" customWidth="1"/>
    <col min="9227" max="9227" width="9.85546875" customWidth="1"/>
    <col min="9228" max="9228" width="10" customWidth="1"/>
    <col min="9229" max="9229" width="11.140625" customWidth="1"/>
    <col min="9230" max="9230" width="13.85546875" customWidth="1"/>
    <col min="9231" max="9231" width="13.5703125" customWidth="1"/>
    <col min="9232" max="9232" width="13.28515625" customWidth="1"/>
    <col min="9233" max="9233" width="12.5703125" customWidth="1"/>
    <col min="9234" max="9234" width="10" customWidth="1"/>
    <col min="9235" max="9235" width="15.140625" customWidth="1"/>
    <col min="9236" max="9236" width="17.85546875" customWidth="1"/>
    <col min="9473" max="9473" width="8.140625" customWidth="1"/>
    <col min="9474" max="9474" width="22" customWidth="1"/>
    <col min="9475" max="9475" width="16.28515625" customWidth="1"/>
    <col min="9476" max="9476" width="9.7109375" customWidth="1"/>
    <col min="9477" max="9477" width="7.85546875" customWidth="1"/>
    <col min="9478" max="9478" width="9.140625" customWidth="1"/>
    <col min="9479" max="9480" width="10.42578125" customWidth="1"/>
    <col min="9481" max="9481" width="10.28515625" customWidth="1"/>
    <col min="9482" max="9482" width="10.85546875" customWidth="1"/>
    <col min="9483" max="9483" width="9.85546875" customWidth="1"/>
    <col min="9484" max="9484" width="10" customWidth="1"/>
    <col min="9485" max="9485" width="11.140625" customWidth="1"/>
    <col min="9486" max="9486" width="13.85546875" customWidth="1"/>
    <col min="9487" max="9487" width="13.5703125" customWidth="1"/>
    <col min="9488" max="9488" width="13.28515625" customWidth="1"/>
    <col min="9489" max="9489" width="12.5703125" customWidth="1"/>
    <col min="9490" max="9490" width="10" customWidth="1"/>
    <col min="9491" max="9491" width="15.140625" customWidth="1"/>
    <col min="9492" max="9492" width="17.85546875" customWidth="1"/>
    <col min="9729" max="9729" width="8.140625" customWidth="1"/>
    <col min="9730" max="9730" width="22" customWidth="1"/>
    <col min="9731" max="9731" width="16.28515625" customWidth="1"/>
    <col min="9732" max="9732" width="9.7109375" customWidth="1"/>
    <col min="9733" max="9733" width="7.85546875" customWidth="1"/>
    <col min="9734" max="9734" width="9.140625" customWidth="1"/>
    <col min="9735" max="9736" width="10.42578125" customWidth="1"/>
    <col min="9737" max="9737" width="10.28515625" customWidth="1"/>
    <col min="9738" max="9738" width="10.85546875" customWidth="1"/>
    <col min="9739" max="9739" width="9.85546875" customWidth="1"/>
    <col min="9740" max="9740" width="10" customWidth="1"/>
    <col min="9741" max="9741" width="11.140625" customWidth="1"/>
    <col min="9742" max="9742" width="13.85546875" customWidth="1"/>
    <col min="9743" max="9743" width="13.5703125" customWidth="1"/>
    <col min="9744" max="9744" width="13.28515625" customWidth="1"/>
    <col min="9745" max="9745" width="12.5703125" customWidth="1"/>
    <col min="9746" max="9746" width="10" customWidth="1"/>
    <col min="9747" max="9747" width="15.140625" customWidth="1"/>
    <col min="9748" max="9748" width="17.85546875" customWidth="1"/>
    <col min="9985" max="9985" width="8.140625" customWidth="1"/>
    <col min="9986" max="9986" width="22" customWidth="1"/>
    <col min="9987" max="9987" width="16.28515625" customWidth="1"/>
    <col min="9988" max="9988" width="9.7109375" customWidth="1"/>
    <col min="9989" max="9989" width="7.85546875" customWidth="1"/>
    <col min="9990" max="9990" width="9.140625" customWidth="1"/>
    <col min="9991" max="9992" width="10.42578125" customWidth="1"/>
    <col min="9993" max="9993" width="10.28515625" customWidth="1"/>
    <col min="9994" max="9994" width="10.85546875" customWidth="1"/>
    <col min="9995" max="9995" width="9.85546875" customWidth="1"/>
    <col min="9996" max="9996" width="10" customWidth="1"/>
    <col min="9997" max="9997" width="11.140625" customWidth="1"/>
    <col min="9998" max="9998" width="13.85546875" customWidth="1"/>
    <col min="9999" max="9999" width="13.5703125" customWidth="1"/>
    <col min="10000" max="10000" width="13.28515625" customWidth="1"/>
    <col min="10001" max="10001" width="12.5703125" customWidth="1"/>
    <col min="10002" max="10002" width="10" customWidth="1"/>
    <col min="10003" max="10003" width="15.140625" customWidth="1"/>
    <col min="10004" max="10004" width="17.85546875" customWidth="1"/>
    <col min="10241" max="10241" width="8.140625" customWidth="1"/>
    <col min="10242" max="10242" width="22" customWidth="1"/>
    <col min="10243" max="10243" width="16.28515625" customWidth="1"/>
    <col min="10244" max="10244" width="9.7109375" customWidth="1"/>
    <col min="10245" max="10245" width="7.85546875" customWidth="1"/>
    <col min="10246" max="10246" width="9.140625" customWidth="1"/>
    <col min="10247" max="10248" width="10.42578125" customWidth="1"/>
    <col min="10249" max="10249" width="10.28515625" customWidth="1"/>
    <col min="10250" max="10250" width="10.85546875" customWidth="1"/>
    <col min="10251" max="10251" width="9.85546875" customWidth="1"/>
    <col min="10252" max="10252" width="10" customWidth="1"/>
    <col min="10253" max="10253" width="11.140625" customWidth="1"/>
    <col min="10254" max="10254" width="13.85546875" customWidth="1"/>
    <col min="10255" max="10255" width="13.5703125" customWidth="1"/>
    <col min="10256" max="10256" width="13.28515625" customWidth="1"/>
    <col min="10257" max="10257" width="12.5703125" customWidth="1"/>
    <col min="10258" max="10258" width="10" customWidth="1"/>
    <col min="10259" max="10259" width="15.140625" customWidth="1"/>
    <col min="10260" max="10260" width="17.85546875" customWidth="1"/>
    <col min="10497" max="10497" width="8.140625" customWidth="1"/>
    <col min="10498" max="10498" width="22" customWidth="1"/>
    <col min="10499" max="10499" width="16.28515625" customWidth="1"/>
    <col min="10500" max="10500" width="9.7109375" customWidth="1"/>
    <col min="10501" max="10501" width="7.85546875" customWidth="1"/>
    <col min="10502" max="10502" width="9.140625" customWidth="1"/>
    <col min="10503" max="10504" width="10.42578125" customWidth="1"/>
    <col min="10505" max="10505" width="10.28515625" customWidth="1"/>
    <col min="10506" max="10506" width="10.85546875" customWidth="1"/>
    <col min="10507" max="10507" width="9.85546875" customWidth="1"/>
    <col min="10508" max="10508" width="10" customWidth="1"/>
    <col min="10509" max="10509" width="11.140625" customWidth="1"/>
    <col min="10510" max="10510" width="13.85546875" customWidth="1"/>
    <col min="10511" max="10511" width="13.5703125" customWidth="1"/>
    <col min="10512" max="10512" width="13.28515625" customWidth="1"/>
    <col min="10513" max="10513" width="12.5703125" customWidth="1"/>
    <col min="10514" max="10514" width="10" customWidth="1"/>
    <col min="10515" max="10515" width="15.140625" customWidth="1"/>
    <col min="10516" max="10516" width="17.85546875" customWidth="1"/>
    <col min="10753" max="10753" width="8.140625" customWidth="1"/>
    <col min="10754" max="10754" width="22" customWidth="1"/>
    <col min="10755" max="10755" width="16.28515625" customWidth="1"/>
    <col min="10756" max="10756" width="9.7109375" customWidth="1"/>
    <col min="10757" max="10757" width="7.85546875" customWidth="1"/>
    <col min="10758" max="10758" width="9.140625" customWidth="1"/>
    <col min="10759" max="10760" width="10.42578125" customWidth="1"/>
    <col min="10761" max="10761" width="10.28515625" customWidth="1"/>
    <col min="10762" max="10762" width="10.85546875" customWidth="1"/>
    <col min="10763" max="10763" width="9.85546875" customWidth="1"/>
    <col min="10764" max="10764" width="10" customWidth="1"/>
    <col min="10765" max="10765" width="11.140625" customWidth="1"/>
    <col min="10766" max="10766" width="13.85546875" customWidth="1"/>
    <col min="10767" max="10767" width="13.5703125" customWidth="1"/>
    <col min="10768" max="10768" width="13.28515625" customWidth="1"/>
    <col min="10769" max="10769" width="12.5703125" customWidth="1"/>
    <col min="10770" max="10770" width="10" customWidth="1"/>
    <col min="10771" max="10771" width="15.140625" customWidth="1"/>
    <col min="10772" max="10772" width="17.85546875" customWidth="1"/>
    <col min="11009" max="11009" width="8.140625" customWidth="1"/>
    <col min="11010" max="11010" width="22" customWidth="1"/>
    <col min="11011" max="11011" width="16.28515625" customWidth="1"/>
    <col min="11012" max="11012" width="9.7109375" customWidth="1"/>
    <col min="11013" max="11013" width="7.85546875" customWidth="1"/>
    <col min="11014" max="11014" width="9.140625" customWidth="1"/>
    <col min="11015" max="11016" width="10.42578125" customWidth="1"/>
    <col min="11017" max="11017" width="10.28515625" customWidth="1"/>
    <col min="11018" max="11018" width="10.85546875" customWidth="1"/>
    <col min="11019" max="11019" width="9.85546875" customWidth="1"/>
    <col min="11020" max="11020" width="10" customWidth="1"/>
    <col min="11021" max="11021" width="11.140625" customWidth="1"/>
    <col min="11022" max="11022" width="13.85546875" customWidth="1"/>
    <col min="11023" max="11023" width="13.5703125" customWidth="1"/>
    <col min="11024" max="11024" width="13.28515625" customWidth="1"/>
    <col min="11025" max="11025" width="12.5703125" customWidth="1"/>
    <col min="11026" max="11026" width="10" customWidth="1"/>
    <col min="11027" max="11027" width="15.140625" customWidth="1"/>
    <col min="11028" max="11028" width="17.85546875" customWidth="1"/>
    <col min="11265" max="11265" width="8.140625" customWidth="1"/>
    <col min="11266" max="11266" width="22" customWidth="1"/>
    <col min="11267" max="11267" width="16.28515625" customWidth="1"/>
    <col min="11268" max="11268" width="9.7109375" customWidth="1"/>
    <col min="11269" max="11269" width="7.85546875" customWidth="1"/>
    <col min="11270" max="11270" width="9.140625" customWidth="1"/>
    <col min="11271" max="11272" width="10.42578125" customWidth="1"/>
    <col min="11273" max="11273" width="10.28515625" customWidth="1"/>
    <col min="11274" max="11274" width="10.85546875" customWidth="1"/>
    <col min="11275" max="11275" width="9.85546875" customWidth="1"/>
    <col min="11276" max="11276" width="10" customWidth="1"/>
    <col min="11277" max="11277" width="11.140625" customWidth="1"/>
    <col min="11278" max="11278" width="13.85546875" customWidth="1"/>
    <col min="11279" max="11279" width="13.5703125" customWidth="1"/>
    <col min="11280" max="11280" width="13.28515625" customWidth="1"/>
    <col min="11281" max="11281" width="12.5703125" customWidth="1"/>
    <col min="11282" max="11282" width="10" customWidth="1"/>
    <col min="11283" max="11283" width="15.140625" customWidth="1"/>
    <col min="11284" max="11284" width="17.85546875" customWidth="1"/>
    <col min="11521" max="11521" width="8.140625" customWidth="1"/>
    <col min="11522" max="11522" width="22" customWidth="1"/>
    <col min="11523" max="11523" width="16.28515625" customWidth="1"/>
    <col min="11524" max="11524" width="9.7109375" customWidth="1"/>
    <col min="11525" max="11525" width="7.85546875" customWidth="1"/>
    <col min="11526" max="11526" width="9.140625" customWidth="1"/>
    <col min="11527" max="11528" width="10.42578125" customWidth="1"/>
    <col min="11529" max="11529" width="10.28515625" customWidth="1"/>
    <col min="11530" max="11530" width="10.85546875" customWidth="1"/>
    <col min="11531" max="11531" width="9.85546875" customWidth="1"/>
    <col min="11532" max="11532" width="10" customWidth="1"/>
    <col min="11533" max="11533" width="11.140625" customWidth="1"/>
    <col min="11534" max="11534" width="13.85546875" customWidth="1"/>
    <col min="11535" max="11535" width="13.5703125" customWidth="1"/>
    <col min="11536" max="11536" width="13.28515625" customWidth="1"/>
    <col min="11537" max="11537" width="12.5703125" customWidth="1"/>
    <col min="11538" max="11538" width="10" customWidth="1"/>
    <col min="11539" max="11539" width="15.140625" customWidth="1"/>
    <col min="11540" max="11540" width="17.85546875" customWidth="1"/>
    <col min="11777" max="11777" width="8.140625" customWidth="1"/>
    <col min="11778" max="11778" width="22" customWidth="1"/>
    <col min="11779" max="11779" width="16.28515625" customWidth="1"/>
    <col min="11780" max="11780" width="9.7109375" customWidth="1"/>
    <col min="11781" max="11781" width="7.85546875" customWidth="1"/>
    <col min="11782" max="11782" width="9.140625" customWidth="1"/>
    <col min="11783" max="11784" width="10.42578125" customWidth="1"/>
    <col min="11785" max="11785" width="10.28515625" customWidth="1"/>
    <col min="11786" max="11786" width="10.85546875" customWidth="1"/>
    <col min="11787" max="11787" width="9.85546875" customWidth="1"/>
    <col min="11788" max="11788" width="10" customWidth="1"/>
    <col min="11789" max="11789" width="11.140625" customWidth="1"/>
    <col min="11790" max="11790" width="13.85546875" customWidth="1"/>
    <col min="11791" max="11791" width="13.5703125" customWidth="1"/>
    <col min="11792" max="11792" width="13.28515625" customWidth="1"/>
    <col min="11793" max="11793" width="12.5703125" customWidth="1"/>
    <col min="11794" max="11794" width="10" customWidth="1"/>
    <col min="11795" max="11795" width="15.140625" customWidth="1"/>
    <col min="11796" max="11796" width="17.85546875" customWidth="1"/>
    <col min="12033" max="12033" width="8.140625" customWidth="1"/>
    <col min="12034" max="12034" width="22" customWidth="1"/>
    <col min="12035" max="12035" width="16.28515625" customWidth="1"/>
    <col min="12036" max="12036" width="9.7109375" customWidth="1"/>
    <col min="12037" max="12037" width="7.85546875" customWidth="1"/>
    <col min="12038" max="12038" width="9.140625" customWidth="1"/>
    <col min="12039" max="12040" width="10.42578125" customWidth="1"/>
    <col min="12041" max="12041" width="10.28515625" customWidth="1"/>
    <col min="12042" max="12042" width="10.85546875" customWidth="1"/>
    <col min="12043" max="12043" width="9.85546875" customWidth="1"/>
    <col min="12044" max="12044" width="10" customWidth="1"/>
    <col min="12045" max="12045" width="11.140625" customWidth="1"/>
    <col min="12046" max="12046" width="13.85546875" customWidth="1"/>
    <col min="12047" max="12047" width="13.5703125" customWidth="1"/>
    <col min="12048" max="12048" width="13.28515625" customWidth="1"/>
    <col min="12049" max="12049" width="12.5703125" customWidth="1"/>
    <col min="12050" max="12050" width="10" customWidth="1"/>
    <col min="12051" max="12051" width="15.140625" customWidth="1"/>
    <col min="12052" max="12052" width="17.85546875" customWidth="1"/>
    <col min="12289" max="12289" width="8.140625" customWidth="1"/>
    <col min="12290" max="12290" width="22" customWidth="1"/>
    <col min="12291" max="12291" width="16.28515625" customWidth="1"/>
    <col min="12292" max="12292" width="9.7109375" customWidth="1"/>
    <col min="12293" max="12293" width="7.85546875" customWidth="1"/>
    <col min="12294" max="12294" width="9.140625" customWidth="1"/>
    <col min="12295" max="12296" width="10.42578125" customWidth="1"/>
    <col min="12297" max="12297" width="10.28515625" customWidth="1"/>
    <col min="12298" max="12298" width="10.85546875" customWidth="1"/>
    <col min="12299" max="12299" width="9.85546875" customWidth="1"/>
    <col min="12300" max="12300" width="10" customWidth="1"/>
    <col min="12301" max="12301" width="11.140625" customWidth="1"/>
    <col min="12302" max="12302" width="13.85546875" customWidth="1"/>
    <col min="12303" max="12303" width="13.5703125" customWidth="1"/>
    <col min="12304" max="12304" width="13.28515625" customWidth="1"/>
    <col min="12305" max="12305" width="12.5703125" customWidth="1"/>
    <col min="12306" max="12306" width="10" customWidth="1"/>
    <col min="12307" max="12307" width="15.140625" customWidth="1"/>
    <col min="12308" max="12308" width="17.85546875" customWidth="1"/>
    <col min="12545" max="12545" width="8.140625" customWidth="1"/>
    <col min="12546" max="12546" width="22" customWidth="1"/>
    <col min="12547" max="12547" width="16.28515625" customWidth="1"/>
    <col min="12548" max="12548" width="9.7109375" customWidth="1"/>
    <col min="12549" max="12549" width="7.85546875" customWidth="1"/>
    <col min="12550" max="12550" width="9.140625" customWidth="1"/>
    <col min="12551" max="12552" width="10.42578125" customWidth="1"/>
    <col min="12553" max="12553" width="10.28515625" customWidth="1"/>
    <col min="12554" max="12554" width="10.85546875" customWidth="1"/>
    <col min="12555" max="12555" width="9.85546875" customWidth="1"/>
    <col min="12556" max="12556" width="10" customWidth="1"/>
    <col min="12557" max="12557" width="11.140625" customWidth="1"/>
    <col min="12558" max="12558" width="13.85546875" customWidth="1"/>
    <col min="12559" max="12559" width="13.5703125" customWidth="1"/>
    <col min="12560" max="12560" width="13.28515625" customWidth="1"/>
    <col min="12561" max="12561" width="12.5703125" customWidth="1"/>
    <col min="12562" max="12562" width="10" customWidth="1"/>
    <col min="12563" max="12563" width="15.140625" customWidth="1"/>
    <col min="12564" max="12564" width="17.85546875" customWidth="1"/>
    <col min="12801" max="12801" width="8.140625" customWidth="1"/>
    <col min="12802" max="12802" width="22" customWidth="1"/>
    <col min="12803" max="12803" width="16.28515625" customWidth="1"/>
    <col min="12804" max="12804" width="9.7109375" customWidth="1"/>
    <col min="12805" max="12805" width="7.85546875" customWidth="1"/>
    <col min="12806" max="12806" width="9.140625" customWidth="1"/>
    <col min="12807" max="12808" width="10.42578125" customWidth="1"/>
    <col min="12809" max="12809" width="10.28515625" customWidth="1"/>
    <col min="12810" max="12810" width="10.85546875" customWidth="1"/>
    <col min="12811" max="12811" width="9.85546875" customWidth="1"/>
    <col min="12812" max="12812" width="10" customWidth="1"/>
    <col min="12813" max="12813" width="11.140625" customWidth="1"/>
    <col min="12814" max="12814" width="13.85546875" customWidth="1"/>
    <col min="12815" max="12815" width="13.5703125" customWidth="1"/>
    <col min="12816" max="12816" width="13.28515625" customWidth="1"/>
    <col min="12817" max="12817" width="12.5703125" customWidth="1"/>
    <col min="12818" max="12818" width="10" customWidth="1"/>
    <col min="12819" max="12819" width="15.140625" customWidth="1"/>
    <col min="12820" max="12820" width="17.85546875" customWidth="1"/>
    <col min="13057" max="13057" width="8.140625" customWidth="1"/>
    <col min="13058" max="13058" width="22" customWidth="1"/>
    <col min="13059" max="13059" width="16.28515625" customWidth="1"/>
    <col min="13060" max="13060" width="9.7109375" customWidth="1"/>
    <col min="13061" max="13061" width="7.85546875" customWidth="1"/>
    <col min="13062" max="13062" width="9.140625" customWidth="1"/>
    <col min="13063" max="13064" width="10.42578125" customWidth="1"/>
    <col min="13065" max="13065" width="10.28515625" customWidth="1"/>
    <col min="13066" max="13066" width="10.85546875" customWidth="1"/>
    <col min="13067" max="13067" width="9.85546875" customWidth="1"/>
    <col min="13068" max="13068" width="10" customWidth="1"/>
    <col min="13069" max="13069" width="11.140625" customWidth="1"/>
    <col min="13070" max="13070" width="13.85546875" customWidth="1"/>
    <col min="13071" max="13071" width="13.5703125" customWidth="1"/>
    <col min="13072" max="13072" width="13.28515625" customWidth="1"/>
    <col min="13073" max="13073" width="12.5703125" customWidth="1"/>
    <col min="13074" max="13074" width="10" customWidth="1"/>
    <col min="13075" max="13075" width="15.140625" customWidth="1"/>
    <col min="13076" max="13076" width="17.85546875" customWidth="1"/>
    <col min="13313" max="13313" width="8.140625" customWidth="1"/>
    <col min="13314" max="13314" width="22" customWidth="1"/>
    <col min="13315" max="13315" width="16.28515625" customWidth="1"/>
    <col min="13316" max="13316" width="9.7109375" customWidth="1"/>
    <col min="13317" max="13317" width="7.85546875" customWidth="1"/>
    <col min="13318" max="13318" width="9.140625" customWidth="1"/>
    <col min="13319" max="13320" width="10.42578125" customWidth="1"/>
    <col min="13321" max="13321" width="10.28515625" customWidth="1"/>
    <col min="13322" max="13322" width="10.85546875" customWidth="1"/>
    <col min="13323" max="13323" width="9.85546875" customWidth="1"/>
    <col min="13324" max="13324" width="10" customWidth="1"/>
    <col min="13325" max="13325" width="11.140625" customWidth="1"/>
    <col min="13326" max="13326" width="13.85546875" customWidth="1"/>
    <col min="13327" max="13327" width="13.5703125" customWidth="1"/>
    <col min="13328" max="13328" width="13.28515625" customWidth="1"/>
    <col min="13329" max="13329" width="12.5703125" customWidth="1"/>
    <col min="13330" max="13330" width="10" customWidth="1"/>
    <col min="13331" max="13331" width="15.140625" customWidth="1"/>
    <col min="13332" max="13332" width="17.85546875" customWidth="1"/>
    <col min="13569" max="13569" width="8.140625" customWidth="1"/>
    <col min="13570" max="13570" width="22" customWidth="1"/>
    <col min="13571" max="13571" width="16.28515625" customWidth="1"/>
    <col min="13572" max="13572" width="9.7109375" customWidth="1"/>
    <col min="13573" max="13573" width="7.85546875" customWidth="1"/>
    <col min="13574" max="13574" width="9.140625" customWidth="1"/>
    <col min="13575" max="13576" width="10.42578125" customWidth="1"/>
    <col min="13577" max="13577" width="10.28515625" customWidth="1"/>
    <col min="13578" max="13578" width="10.85546875" customWidth="1"/>
    <col min="13579" max="13579" width="9.85546875" customWidth="1"/>
    <col min="13580" max="13580" width="10" customWidth="1"/>
    <col min="13581" max="13581" width="11.140625" customWidth="1"/>
    <col min="13582" max="13582" width="13.85546875" customWidth="1"/>
    <col min="13583" max="13583" width="13.5703125" customWidth="1"/>
    <col min="13584" max="13584" width="13.28515625" customWidth="1"/>
    <col min="13585" max="13585" width="12.5703125" customWidth="1"/>
    <col min="13586" max="13586" width="10" customWidth="1"/>
    <col min="13587" max="13587" width="15.140625" customWidth="1"/>
    <col min="13588" max="13588" width="17.85546875" customWidth="1"/>
    <col min="13825" max="13825" width="8.140625" customWidth="1"/>
    <col min="13826" max="13826" width="22" customWidth="1"/>
    <col min="13827" max="13827" width="16.28515625" customWidth="1"/>
    <col min="13828" max="13828" width="9.7109375" customWidth="1"/>
    <col min="13829" max="13829" width="7.85546875" customWidth="1"/>
    <col min="13830" max="13830" width="9.140625" customWidth="1"/>
    <col min="13831" max="13832" width="10.42578125" customWidth="1"/>
    <col min="13833" max="13833" width="10.28515625" customWidth="1"/>
    <col min="13834" max="13834" width="10.85546875" customWidth="1"/>
    <col min="13835" max="13835" width="9.85546875" customWidth="1"/>
    <col min="13836" max="13836" width="10" customWidth="1"/>
    <col min="13837" max="13837" width="11.140625" customWidth="1"/>
    <col min="13838" max="13838" width="13.85546875" customWidth="1"/>
    <col min="13839" max="13839" width="13.5703125" customWidth="1"/>
    <col min="13840" max="13840" width="13.28515625" customWidth="1"/>
    <col min="13841" max="13841" width="12.5703125" customWidth="1"/>
    <col min="13842" max="13842" width="10" customWidth="1"/>
    <col min="13843" max="13843" width="15.140625" customWidth="1"/>
    <col min="13844" max="13844" width="17.85546875" customWidth="1"/>
    <col min="14081" max="14081" width="8.140625" customWidth="1"/>
    <col min="14082" max="14082" width="22" customWidth="1"/>
    <col min="14083" max="14083" width="16.28515625" customWidth="1"/>
    <col min="14084" max="14084" width="9.7109375" customWidth="1"/>
    <col min="14085" max="14085" width="7.85546875" customWidth="1"/>
    <col min="14086" max="14086" width="9.140625" customWidth="1"/>
    <col min="14087" max="14088" width="10.42578125" customWidth="1"/>
    <col min="14089" max="14089" width="10.28515625" customWidth="1"/>
    <col min="14090" max="14090" width="10.85546875" customWidth="1"/>
    <col min="14091" max="14091" width="9.85546875" customWidth="1"/>
    <col min="14092" max="14092" width="10" customWidth="1"/>
    <col min="14093" max="14093" width="11.140625" customWidth="1"/>
    <col min="14094" max="14094" width="13.85546875" customWidth="1"/>
    <col min="14095" max="14095" width="13.5703125" customWidth="1"/>
    <col min="14096" max="14096" width="13.28515625" customWidth="1"/>
    <col min="14097" max="14097" width="12.5703125" customWidth="1"/>
    <col min="14098" max="14098" width="10" customWidth="1"/>
    <col min="14099" max="14099" width="15.140625" customWidth="1"/>
    <col min="14100" max="14100" width="17.85546875" customWidth="1"/>
    <col min="14337" max="14337" width="8.140625" customWidth="1"/>
    <col min="14338" max="14338" width="22" customWidth="1"/>
    <col min="14339" max="14339" width="16.28515625" customWidth="1"/>
    <col min="14340" max="14340" width="9.7109375" customWidth="1"/>
    <col min="14341" max="14341" width="7.85546875" customWidth="1"/>
    <col min="14342" max="14342" width="9.140625" customWidth="1"/>
    <col min="14343" max="14344" width="10.42578125" customWidth="1"/>
    <col min="14345" max="14345" width="10.28515625" customWidth="1"/>
    <col min="14346" max="14346" width="10.85546875" customWidth="1"/>
    <col min="14347" max="14347" width="9.85546875" customWidth="1"/>
    <col min="14348" max="14348" width="10" customWidth="1"/>
    <col min="14349" max="14349" width="11.140625" customWidth="1"/>
    <col min="14350" max="14350" width="13.85546875" customWidth="1"/>
    <col min="14351" max="14351" width="13.5703125" customWidth="1"/>
    <col min="14352" max="14352" width="13.28515625" customWidth="1"/>
    <col min="14353" max="14353" width="12.5703125" customWidth="1"/>
    <col min="14354" max="14354" width="10" customWidth="1"/>
    <col min="14355" max="14355" width="15.140625" customWidth="1"/>
    <col min="14356" max="14356" width="17.85546875" customWidth="1"/>
    <col min="14593" max="14593" width="8.140625" customWidth="1"/>
    <col min="14594" max="14594" width="22" customWidth="1"/>
    <col min="14595" max="14595" width="16.28515625" customWidth="1"/>
    <col min="14596" max="14596" width="9.7109375" customWidth="1"/>
    <col min="14597" max="14597" width="7.85546875" customWidth="1"/>
    <col min="14598" max="14598" width="9.140625" customWidth="1"/>
    <col min="14599" max="14600" width="10.42578125" customWidth="1"/>
    <col min="14601" max="14601" width="10.28515625" customWidth="1"/>
    <col min="14602" max="14602" width="10.85546875" customWidth="1"/>
    <col min="14603" max="14603" width="9.85546875" customWidth="1"/>
    <col min="14604" max="14604" width="10" customWidth="1"/>
    <col min="14605" max="14605" width="11.140625" customWidth="1"/>
    <col min="14606" max="14606" width="13.85546875" customWidth="1"/>
    <col min="14607" max="14607" width="13.5703125" customWidth="1"/>
    <col min="14608" max="14608" width="13.28515625" customWidth="1"/>
    <col min="14609" max="14609" width="12.5703125" customWidth="1"/>
    <col min="14610" max="14610" width="10" customWidth="1"/>
    <col min="14611" max="14611" width="15.140625" customWidth="1"/>
    <col min="14612" max="14612" width="17.85546875" customWidth="1"/>
    <col min="14849" max="14849" width="8.140625" customWidth="1"/>
    <col min="14850" max="14850" width="22" customWidth="1"/>
    <col min="14851" max="14851" width="16.28515625" customWidth="1"/>
    <col min="14852" max="14852" width="9.7109375" customWidth="1"/>
    <col min="14853" max="14853" width="7.85546875" customWidth="1"/>
    <col min="14854" max="14854" width="9.140625" customWidth="1"/>
    <col min="14855" max="14856" width="10.42578125" customWidth="1"/>
    <col min="14857" max="14857" width="10.28515625" customWidth="1"/>
    <col min="14858" max="14858" width="10.85546875" customWidth="1"/>
    <col min="14859" max="14859" width="9.85546875" customWidth="1"/>
    <col min="14860" max="14860" width="10" customWidth="1"/>
    <col min="14861" max="14861" width="11.140625" customWidth="1"/>
    <col min="14862" max="14862" width="13.85546875" customWidth="1"/>
    <col min="14863" max="14863" width="13.5703125" customWidth="1"/>
    <col min="14864" max="14864" width="13.28515625" customWidth="1"/>
    <col min="14865" max="14865" width="12.5703125" customWidth="1"/>
    <col min="14866" max="14866" width="10" customWidth="1"/>
    <col min="14867" max="14867" width="15.140625" customWidth="1"/>
    <col min="14868" max="14868" width="17.85546875" customWidth="1"/>
    <col min="15105" max="15105" width="8.140625" customWidth="1"/>
    <col min="15106" max="15106" width="22" customWidth="1"/>
    <col min="15107" max="15107" width="16.28515625" customWidth="1"/>
    <col min="15108" max="15108" width="9.7109375" customWidth="1"/>
    <col min="15109" max="15109" width="7.85546875" customWidth="1"/>
    <col min="15110" max="15110" width="9.140625" customWidth="1"/>
    <col min="15111" max="15112" width="10.42578125" customWidth="1"/>
    <col min="15113" max="15113" width="10.28515625" customWidth="1"/>
    <col min="15114" max="15114" width="10.85546875" customWidth="1"/>
    <col min="15115" max="15115" width="9.85546875" customWidth="1"/>
    <col min="15116" max="15116" width="10" customWidth="1"/>
    <col min="15117" max="15117" width="11.140625" customWidth="1"/>
    <col min="15118" max="15118" width="13.85546875" customWidth="1"/>
    <col min="15119" max="15119" width="13.5703125" customWidth="1"/>
    <col min="15120" max="15120" width="13.28515625" customWidth="1"/>
    <col min="15121" max="15121" width="12.5703125" customWidth="1"/>
    <col min="15122" max="15122" width="10" customWidth="1"/>
    <col min="15123" max="15123" width="15.140625" customWidth="1"/>
    <col min="15124" max="15124" width="17.85546875" customWidth="1"/>
    <col min="15361" max="15361" width="8.140625" customWidth="1"/>
    <col min="15362" max="15362" width="22" customWidth="1"/>
    <col min="15363" max="15363" width="16.28515625" customWidth="1"/>
    <col min="15364" max="15364" width="9.7109375" customWidth="1"/>
    <col min="15365" max="15365" width="7.85546875" customWidth="1"/>
    <col min="15366" max="15366" width="9.140625" customWidth="1"/>
    <col min="15367" max="15368" width="10.42578125" customWidth="1"/>
    <col min="15369" max="15369" width="10.28515625" customWidth="1"/>
    <col min="15370" max="15370" width="10.85546875" customWidth="1"/>
    <col min="15371" max="15371" width="9.85546875" customWidth="1"/>
    <col min="15372" max="15372" width="10" customWidth="1"/>
    <col min="15373" max="15373" width="11.140625" customWidth="1"/>
    <col min="15374" max="15374" width="13.85546875" customWidth="1"/>
    <col min="15375" max="15375" width="13.5703125" customWidth="1"/>
    <col min="15376" max="15376" width="13.28515625" customWidth="1"/>
    <col min="15377" max="15377" width="12.5703125" customWidth="1"/>
    <col min="15378" max="15378" width="10" customWidth="1"/>
    <col min="15379" max="15379" width="15.140625" customWidth="1"/>
    <col min="15380" max="15380" width="17.85546875" customWidth="1"/>
    <col min="15617" max="15617" width="8.140625" customWidth="1"/>
    <col min="15618" max="15618" width="22" customWidth="1"/>
    <col min="15619" max="15619" width="16.28515625" customWidth="1"/>
    <col min="15620" max="15620" width="9.7109375" customWidth="1"/>
    <col min="15621" max="15621" width="7.85546875" customWidth="1"/>
    <col min="15622" max="15622" width="9.140625" customWidth="1"/>
    <col min="15623" max="15624" width="10.42578125" customWidth="1"/>
    <col min="15625" max="15625" width="10.28515625" customWidth="1"/>
    <col min="15626" max="15626" width="10.85546875" customWidth="1"/>
    <col min="15627" max="15627" width="9.85546875" customWidth="1"/>
    <col min="15628" max="15628" width="10" customWidth="1"/>
    <col min="15629" max="15629" width="11.140625" customWidth="1"/>
    <col min="15630" max="15630" width="13.85546875" customWidth="1"/>
    <col min="15631" max="15631" width="13.5703125" customWidth="1"/>
    <col min="15632" max="15632" width="13.28515625" customWidth="1"/>
    <col min="15633" max="15633" width="12.5703125" customWidth="1"/>
    <col min="15634" max="15634" width="10" customWidth="1"/>
    <col min="15635" max="15635" width="15.140625" customWidth="1"/>
    <col min="15636" max="15636" width="17.85546875" customWidth="1"/>
    <col min="15873" max="15873" width="8.140625" customWidth="1"/>
    <col min="15874" max="15874" width="22" customWidth="1"/>
    <col min="15875" max="15875" width="16.28515625" customWidth="1"/>
    <col min="15876" max="15876" width="9.7109375" customWidth="1"/>
    <col min="15877" max="15877" width="7.85546875" customWidth="1"/>
    <col min="15878" max="15878" width="9.140625" customWidth="1"/>
    <col min="15879" max="15880" width="10.42578125" customWidth="1"/>
    <col min="15881" max="15881" width="10.28515625" customWidth="1"/>
    <col min="15882" max="15882" width="10.85546875" customWidth="1"/>
    <col min="15883" max="15883" width="9.85546875" customWidth="1"/>
    <col min="15884" max="15884" width="10" customWidth="1"/>
    <col min="15885" max="15885" width="11.140625" customWidth="1"/>
    <col min="15886" max="15886" width="13.85546875" customWidth="1"/>
    <col min="15887" max="15887" width="13.5703125" customWidth="1"/>
    <col min="15888" max="15888" width="13.28515625" customWidth="1"/>
    <col min="15889" max="15889" width="12.5703125" customWidth="1"/>
    <col min="15890" max="15890" width="10" customWidth="1"/>
    <col min="15891" max="15891" width="15.140625" customWidth="1"/>
    <col min="15892" max="15892" width="17.85546875" customWidth="1"/>
    <col min="16129" max="16129" width="8.140625" customWidth="1"/>
    <col min="16130" max="16130" width="22" customWidth="1"/>
    <col min="16131" max="16131" width="16.28515625" customWidth="1"/>
    <col min="16132" max="16132" width="9.7109375" customWidth="1"/>
    <col min="16133" max="16133" width="7.85546875" customWidth="1"/>
    <col min="16134" max="16134" width="9.140625" customWidth="1"/>
    <col min="16135" max="16136" width="10.42578125" customWidth="1"/>
    <col min="16137" max="16137" width="10.28515625" customWidth="1"/>
    <col min="16138" max="16138" width="10.85546875" customWidth="1"/>
    <col min="16139" max="16139" width="9.85546875" customWidth="1"/>
    <col min="16140" max="16140" width="10" customWidth="1"/>
    <col min="16141" max="16141" width="11.140625" customWidth="1"/>
    <col min="16142" max="16142" width="13.85546875" customWidth="1"/>
    <col min="16143" max="16143" width="13.5703125" customWidth="1"/>
    <col min="16144" max="16144" width="13.28515625" customWidth="1"/>
    <col min="16145" max="16145" width="12.5703125" customWidth="1"/>
    <col min="16146" max="16146" width="10" customWidth="1"/>
    <col min="16147" max="16147" width="15.140625" customWidth="1"/>
    <col min="16148" max="16148" width="17.85546875" customWidth="1"/>
  </cols>
  <sheetData>
    <row r="2" spans="1:20" s="94" customFormat="1" ht="18.75" customHeight="1" x14ac:dyDescent="0.25">
      <c r="A2" s="92" t="s">
        <v>70</v>
      </c>
      <c r="B2" s="93"/>
      <c r="C2" s="93"/>
      <c r="D2" s="93"/>
      <c r="E2" s="93"/>
      <c r="F2" s="93"/>
      <c r="G2" s="93"/>
      <c r="H2" s="93"/>
      <c r="I2" s="93"/>
      <c r="J2" s="93"/>
      <c r="K2" s="93"/>
      <c r="L2" s="93"/>
      <c r="M2" s="93"/>
      <c r="N2" s="93"/>
      <c r="O2" s="93"/>
    </row>
    <row r="3" spans="1:20" s="94" customFormat="1" ht="22.5" customHeight="1" x14ac:dyDescent="0.25">
      <c r="A3" s="95"/>
      <c r="B3" s="96"/>
      <c r="C3" s="96"/>
      <c r="D3" s="96"/>
      <c r="E3" s="96"/>
      <c r="F3" s="96"/>
      <c r="G3" s="96"/>
      <c r="H3" s="96"/>
      <c r="I3" s="96"/>
      <c r="J3" s="96"/>
      <c r="K3" s="96"/>
      <c r="L3" s="96"/>
      <c r="M3" s="96"/>
      <c r="N3" s="96"/>
      <c r="O3" s="96"/>
    </row>
    <row r="4" spans="1:20" ht="21.75" customHeight="1" x14ac:dyDescent="0.25">
      <c r="A4" s="97" t="s">
        <v>2</v>
      </c>
      <c r="B4" s="98" t="str">
        <f>'[1]Aneksi nr.2'!B5:C5</f>
        <v>Autoriteti per informimin mbi dokumentet e ish-sigurimit te shtetit</v>
      </c>
      <c r="C4" s="98"/>
      <c r="D4" s="99" t="s">
        <v>4</v>
      </c>
      <c r="E4" s="100">
        <v>95</v>
      </c>
      <c r="F4" s="101"/>
      <c r="G4" s="101"/>
      <c r="H4" s="101"/>
      <c r="I4" s="101"/>
      <c r="J4" s="101"/>
      <c r="K4" s="101"/>
      <c r="L4" s="102"/>
      <c r="M4" s="102"/>
      <c r="N4" s="102"/>
      <c r="O4" s="102"/>
    </row>
    <row r="5" spans="1:20" ht="18" customHeight="1" x14ac:dyDescent="0.25">
      <c r="A5" s="103"/>
      <c r="B5" s="104"/>
      <c r="C5" s="104"/>
      <c r="D5" s="104"/>
      <c r="E5" s="104"/>
      <c r="F5" s="101"/>
      <c r="G5" s="101"/>
      <c r="H5" s="101"/>
      <c r="I5" s="101"/>
      <c r="J5" s="101"/>
      <c r="K5" s="101"/>
      <c r="L5" s="102"/>
      <c r="M5" s="102"/>
      <c r="N5" s="102"/>
      <c r="O5" s="102"/>
    </row>
    <row r="6" spans="1:20" ht="21" customHeight="1" x14ac:dyDescent="0.25">
      <c r="A6" s="97" t="s">
        <v>46</v>
      </c>
      <c r="B6" s="241" t="s">
        <v>25</v>
      </c>
      <c r="C6" s="58"/>
      <c r="D6" s="99" t="s">
        <v>47</v>
      </c>
      <c r="E6" s="105" t="s">
        <v>24</v>
      </c>
      <c r="F6" s="106"/>
      <c r="G6" s="107"/>
      <c r="H6" s="107"/>
      <c r="I6" s="107"/>
      <c r="J6" s="107"/>
      <c r="K6" s="107"/>
      <c r="L6" s="102"/>
      <c r="M6" s="102"/>
      <c r="N6" s="102"/>
      <c r="O6" s="102"/>
    </row>
    <row r="7" spans="1:20" ht="24" customHeight="1" thickBot="1" x14ac:dyDescent="0.3">
      <c r="A7" s="285"/>
      <c r="B7" s="286"/>
      <c r="C7" s="108"/>
    </row>
    <row r="8" spans="1:20" s="111" customFormat="1" ht="16.5" thickBot="1" x14ac:dyDescent="0.3">
      <c r="A8" s="109"/>
      <c r="B8" s="110" t="s">
        <v>1</v>
      </c>
      <c r="C8" s="110"/>
      <c r="D8" s="110"/>
      <c r="E8" s="287" t="s">
        <v>71</v>
      </c>
      <c r="F8" s="288"/>
      <c r="G8" s="289"/>
      <c r="H8" s="287" t="s">
        <v>72</v>
      </c>
      <c r="I8" s="288"/>
      <c r="J8" s="289"/>
      <c r="K8" s="287" t="s">
        <v>73</v>
      </c>
      <c r="L8" s="288"/>
      <c r="M8" s="289"/>
      <c r="N8" s="287" t="s">
        <v>74</v>
      </c>
      <c r="O8" s="288"/>
      <c r="P8" s="289"/>
      <c r="Q8" s="287" t="s">
        <v>75</v>
      </c>
      <c r="R8" s="288"/>
      <c r="S8" s="288"/>
      <c r="T8" s="290" t="s">
        <v>76</v>
      </c>
    </row>
    <row r="9" spans="1:20" s="113" customFormat="1" ht="12.75" x14ac:dyDescent="0.25">
      <c r="A9" s="293" t="s">
        <v>77</v>
      </c>
      <c r="B9" s="295" t="s">
        <v>78</v>
      </c>
      <c r="C9" s="112"/>
      <c r="D9" s="297" t="s">
        <v>79</v>
      </c>
      <c r="E9" s="299" t="s">
        <v>80</v>
      </c>
      <c r="F9" s="301" t="s">
        <v>81</v>
      </c>
      <c r="G9" s="303" t="s">
        <v>82</v>
      </c>
      <c r="H9" s="299" t="s">
        <v>125</v>
      </c>
      <c r="I9" s="301" t="s">
        <v>126</v>
      </c>
      <c r="J9" s="303" t="s">
        <v>127</v>
      </c>
      <c r="K9" s="299" t="s">
        <v>125</v>
      </c>
      <c r="L9" s="301" t="s">
        <v>128</v>
      </c>
      <c r="M9" s="303" t="s">
        <v>127</v>
      </c>
      <c r="N9" s="299" t="s">
        <v>130</v>
      </c>
      <c r="O9" s="301" t="s">
        <v>131</v>
      </c>
      <c r="P9" s="303" t="s">
        <v>132</v>
      </c>
      <c r="Q9" s="309" t="s">
        <v>83</v>
      </c>
      <c r="R9" s="305" t="s">
        <v>84</v>
      </c>
      <c r="S9" s="307" t="s">
        <v>85</v>
      </c>
      <c r="T9" s="291"/>
    </row>
    <row r="10" spans="1:20" s="113" customFormat="1" ht="51" customHeight="1" x14ac:dyDescent="0.25">
      <c r="A10" s="294"/>
      <c r="B10" s="296"/>
      <c r="C10" s="114"/>
      <c r="D10" s="298"/>
      <c r="E10" s="300"/>
      <c r="F10" s="302"/>
      <c r="G10" s="304"/>
      <c r="H10" s="300"/>
      <c r="I10" s="302"/>
      <c r="J10" s="304"/>
      <c r="K10" s="300"/>
      <c r="L10" s="302"/>
      <c r="M10" s="304"/>
      <c r="N10" s="300"/>
      <c r="O10" s="302"/>
      <c r="P10" s="304"/>
      <c r="Q10" s="310"/>
      <c r="R10" s="306"/>
      <c r="S10" s="308"/>
      <c r="T10" s="292"/>
    </row>
    <row r="11" spans="1:20" s="62" customFormat="1" ht="36" customHeight="1" x14ac:dyDescent="0.25">
      <c r="A11" s="115" t="s">
        <v>86</v>
      </c>
      <c r="B11" s="311" t="s">
        <v>87</v>
      </c>
      <c r="C11" s="312"/>
      <c r="D11" s="116" t="s">
        <v>88</v>
      </c>
      <c r="E11" s="117">
        <v>1019</v>
      </c>
      <c r="F11" s="118">
        <v>80465</v>
      </c>
      <c r="G11" s="119">
        <f>F11/E11</f>
        <v>78.964671246319924</v>
      </c>
      <c r="H11" s="120">
        <v>1700</v>
      </c>
      <c r="I11" s="121">
        <v>93334</v>
      </c>
      <c r="J11" s="122">
        <f>I11/H11</f>
        <v>54.902352941176474</v>
      </c>
      <c r="K11" s="120">
        <v>1700</v>
      </c>
      <c r="L11" s="121">
        <v>93333</v>
      </c>
      <c r="M11" s="122">
        <f>L11/K11</f>
        <v>54.90176470588235</v>
      </c>
      <c r="N11" s="120">
        <v>1512</v>
      </c>
      <c r="O11" s="121">
        <v>80688</v>
      </c>
      <c r="P11" s="122">
        <f>O11/N11</f>
        <v>53.365079365079367</v>
      </c>
      <c r="Q11" s="123">
        <f>P11-G11</f>
        <v>-25.599591881240556</v>
      </c>
      <c r="R11" s="124">
        <f>P11-J11</f>
        <v>-1.5372735760971068</v>
      </c>
      <c r="S11" s="125">
        <f>P11-M11</f>
        <v>-1.5366853408029826</v>
      </c>
      <c r="T11" s="134"/>
    </row>
    <row r="12" spans="1:20" s="62" customFormat="1" ht="36" customHeight="1" x14ac:dyDescent="0.25">
      <c r="A12" s="126" t="s">
        <v>120</v>
      </c>
      <c r="B12" s="311" t="s">
        <v>129</v>
      </c>
      <c r="C12" s="312"/>
      <c r="D12" s="127" t="s">
        <v>88</v>
      </c>
      <c r="E12" s="128">
        <v>2</v>
      </c>
      <c r="F12" s="129">
        <v>1471</v>
      </c>
      <c r="G12" s="119">
        <f>F12/E12</f>
        <v>735.5</v>
      </c>
      <c r="H12" s="130">
        <v>36.5</v>
      </c>
      <c r="I12" s="131">
        <v>2000</v>
      </c>
      <c r="J12" s="122">
        <f>I12/H12</f>
        <v>54.794520547945204</v>
      </c>
      <c r="K12" s="130">
        <v>36.5</v>
      </c>
      <c r="L12" s="131">
        <v>2000</v>
      </c>
      <c r="M12" s="122">
        <f>L12/K12</f>
        <v>54.794520547945204</v>
      </c>
      <c r="N12" s="130">
        <v>33</v>
      </c>
      <c r="O12" s="131">
        <v>1799</v>
      </c>
      <c r="P12" s="122">
        <f>O12/N12</f>
        <v>54.515151515151516</v>
      </c>
      <c r="Q12" s="123">
        <f t="shared" ref="Q12:Q13" si="0">P12-G12</f>
        <v>-680.9848484848485</v>
      </c>
      <c r="R12" s="124">
        <f>P12-J12</f>
        <v>-0.27936903279368863</v>
      </c>
      <c r="S12" s="125">
        <f>P12-M12</f>
        <v>-0.27936903279368863</v>
      </c>
      <c r="T12" s="225"/>
    </row>
    <row r="13" spans="1:20" s="62" customFormat="1" ht="36" customHeight="1" thickBot="1" x14ac:dyDescent="0.3">
      <c r="A13" s="126" t="s">
        <v>89</v>
      </c>
      <c r="B13" s="313" t="s">
        <v>90</v>
      </c>
      <c r="C13" s="314"/>
      <c r="D13" s="127" t="s">
        <v>137</v>
      </c>
      <c r="E13" s="128">
        <v>1</v>
      </c>
      <c r="F13" s="129">
        <v>9115</v>
      </c>
      <c r="G13" s="119">
        <f>F13/E13</f>
        <v>9115</v>
      </c>
      <c r="H13" s="130">
        <v>1</v>
      </c>
      <c r="I13" s="131">
        <f>10000+67000</f>
        <v>77000</v>
      </c>
      <c r="J13" s="119">
        <f>I13/H13</f>
        <v>77000</v>
      </c>
      <c r="K13" s="130">
        <v>1</v>
      </c>
      <c r="L13" s="131">
        <f>10000+67000</f>
        <v>77000</v>
      </c>
      <c r="M13" s="119">
        <f>L13/K13</f>
        <v>77000</v>
      </c>
      <c r="N13" s="130">
        <v>1</v>
      </c>
      <c r="O13" s="131">
        <v>61604</v>
      </c>
      <c r="P13" s="122">
        <f t="shared" ref="P13" si="1">O13/N13</f>
        <v>61604</v>
      </c>
      <c r="Q13" s="123">
        <f t="shared" si="0"/>
        <v>52489</v>
      </c>
      <c r="R13" s="132">
        <f>P13-J13</f>
        <v>-15396</v>
      </c>
      <c r="S13" s="133">
        <f>P13-M13</f>
        <v>-15396</v>
      </c>
      <c r="T13" s="225"/>
    </row>
    <row r="14" spans="1:20" s="54" customFormat="1" ht="15.75" thickBot="1" x14ac:dyDescent="0.3">
      <c r="A14" s="135"/>
      <c r="B14" s="315" t="s">
        <v>91</v>
      </c>
      <c r="C14" s="315"/>
      <c r="D14" s="136"/>
      <c r="E14" s="137">
        <f>SUM(E11:E13)</f>
        <v>1022</v>
      </c>
      <c r="F14" s="137">
        <f t="shared" ref="F14:S14" si="2">SUM(F11:F13)</f>
        <v>91051</v>
      </c>
      <c r="G14" s="137">
        <f t="shared" si="2"/>
        <v>9929.46467124632</v>
      </c>
      <c r="H14" s="137">
        <f t="shared" si="2"/>
        <v>1737.5</v>
      </c>
      <c r="I14" s="137">
        <f t="shared" si="2"/>
        <v>172334</v>
      </c>
      <c r="J14" s="137">
        <f t="shared" si="2"/>
        <v>77109.696873489127</v>
      </c>
      <c r="K14" s="137">
        <f t="shared" si="2"/>
        <v>1737.5</v>
      </c>
      <c r="L14" s="137">
        <f t="shared" si="2"/>
        <v>172333</v>
      </c>
      <c r="M14" s="137">
        <f t="shared" si="2"/>
        <v>77109.696285253827</v>
      </c>
      <c r="N14" s="137">
        <f t="shared" si="2"/>
        <v>1546</v>
      </c>
      <c r="O14" s="137">
        <f t="shared" si="2"/>
        <v>144091</v>
      </c>
      <c r="P14" s="137">
        <f t="shared" si="2"/>
        <v>61711.880230880233</v>
      </c>
      <c r="Q14" s="137">
        <f t="shared" si="2"/>
        <v>51782.415559633911</v>
      </c>
      <c r="R14" s="137">
        <f t="shared" si="2"/>
        <v>-15397.81664260889</v>
      </c>
      <c r="S14" s="137">
        <f t="shared" si="2"/>
        <v>-15397.816054373598</v>
      </c>
      <c r="T14" s="226"/>
    </row>
    <row r="15" spans="1:20" s="54" customFormat="1" ht="21" customHeight="1" x14ac:dyDescent="0.25">
      <c r="A15" s="17"/>
      <c r="B15" s="17"/>
      <c r="C15" s="17"/>
      <c r="D15" s="17"/>
      <c r="E15" s="17"/>
      <c r="F15" s="138"/>
      <c r="G15" s="17"/>
    </row>
    <row r="16" spans="1:20" s="54" customFormat="1" ht="18.75" customHeight="1" x14ac:dyDescent="0.25">
      <c r="A16" s="17"/>
      <c r="B16" s="17"/>
      <c r="C16" s="17"/>
      <c r="D16" s="17"/>
      <c r="E16" s="17"/>
      <c r="F16" s="138"/>
      <c r="G16" s="17"/>
    </row>
    <row r="17" spans="1:19" s="54" customFormat="1" ht="18.75" customHeight="1" x14ac:dyDescent="0.25">
      <c r="A17" s="17"/>
      <c r="B17" s="316" t="s">
        <v>148</v>
      </c>
      <c r="C17" s="316"/>
      <c r="D17" s="316"/>
      <c r="E17" s="316"/>
      <c r="F17" s="316"/>
      <c r="G17" s="316"/>
      <c r="H17" s="316"/>
      <c r="I17" s="316"/>
      <c r="J17" s="316"/>
      <c r="K17" s="316"/>
      <c r="L17" s="316"/>
      <c r="M17" s="316"/>
      <c r="N17" s="316"/>
      <c r="O17" s="316"/>
      <c r="P17" s="316"/>
      <c r="Q17" s="316"/>
      <c r="R17" s="316"/>
      <c r="S17" s="316"/>
    </row>
    <row r="18" spans="1:19" s="54" customFormat="1" x14ac:dyDescent="0.25">
      <c r="A18" s="17"/>
      <c r="B18" s="17"/>
      <c r="C18" s="17"/>
      <c r="D18" s="17"/>
      <c r="E18" s="17"/>
      <c r="F18" s="138"/>
      <c r="G18" s="17"/>
    </row>
    <row r="19" spans="1:19" s="54" customFormat="1" x14ac:dyDescent="0.25">
      <c r="A19" s="17"/>
      <c r="B19" s="17"/>
      <c r="C19" s="17"/>
      <c r="D19" s="17"/>
      <c r="E19" s="17"/>
      <c r="F19" s="138"/>
      <c r="G19" s="17"/>
    </row>
    <row r="20" spans="1:19" s="54" customFormat="1" x14ac:dyDescent="0.25">
      <c r="A20" s="17"/>
      <c r="B20" s="17"/>
      <c r="C20" s="17"/>
      <c r="D20" s="17"/>
      <c r="E20" s="17"/>
      <c r="F20" s="138"/>
      <c r="G20" s="17"/>
    </row>
    <row r="21" spans="1:19" s="54" customFormat="1" x14ac:dyDescent="0.25">
      <c r="A21" s="17"/>
      <c r="B21" s="17"/>
      <c r="C21" s="17"/>
      <c r="D21" s="17"/>
      <c r="E21" s="17"/>
      <c r="F21" s="138"/>
      <c r="G21" s="17"/>
    </row>
    <row r="22" spans="1:19" s="42" customFormat="1" ht="24" customHeight="1" x14ac:dyDescent="0.2">
      <c r="A22" s="39"/>
      <c r="B22" s="266" t="s">
        <v>39</v>
      </c>
      <c r="C22" s="267"/>
      <c r="D22" s="40" t="s">
        <v>40</v>
      </c>
      <c r="E22" s="272" t="s">
        <v>41</v>
      </c>
      <c r="F22" s="273"/>
      <c r="G22" s="41"/>
      <c r="H22" s="41"/>
      <c r="I22" s="41"/>
    </row>
    <row r="23" spans="1:19" s="42" customFormat="1" ht="21" customHeight="1" x14ac:dyDescent="0.2">
      <c r="A23" s="39"/>
      <c r="B23" s="268"/>
      <c r="C23" s="269"/>
      <c r="D23" s="40" t="s">
        <v>42</v>
      </c>
      <c r="E23" s="272"/>
      <c r="F23" s="273"/>
      <c r="G23" s="41"/>
      <c r="H23" s="41"/>
      <c r="I23" s="41"/>
    </row>
    <row r="24" spans="1:19" s="42" customFormat="1" ht="20.25" customHeight="1" x14ac:dyDescent="0.2">
      <c r="A24" s="39"/>
      <c r="B24" s="270"/>
      <c r="C24" s="271"/>
      <c r="D24" s="40" t="s">
        <v>43</v>
      </c>
      <c r="E24" s="274" t="s">
        <v>138</v>
      </c>
      <c r="F24" s="273"/>
      <c r="G24" s="41"/>
      <c r="H24" s="41"/>
      <c r="I24" s="41"/>
    </row>
  </sheetData>
  <mergeCells count="34">
    <mergeCell ref="Q9:Q10"/>
    <mergeCell ref="P9:P10"/>
    <mergeCell ref="B22:C24"/>
    <mergeCell ref="E22:F22"/>
    <mergeCell ref="E23:F23"/>
    <mergeCell ref="E24:F24"/>
    <mergeCell ref="B11:C11"/>
    <mergeCell ref="B13:C13"/>
    <mergeCell ref="B14:C14"/>
    <mergeCell ref="K9:K10"/>
    <mergeCell ref="L9:L10"/>
    <mergeCell ref="B12:C12"/>
    <mergeCell ref="B17:S17"/>
    <mergeCell ref="T8:T10"/>
    <mergeCell ref="A9:A10"/>
    <mergeCell ref="B9:B10"/>
    <mergeCell ref="D9:D10"/>
    <mergeCell ref="E9:E10"/>
    <mergeCell ref="F9:F10"/>
    <mergeCell ref="G9:G10"/>
    <mergeCell ref="H9:H10"/>
    <mergeCell ref="I9:I10"/>
    <mergeCell ref="J9:J10"/>
    <mergeCell ref="Q8:S8"/>
    <mergeCell ref="R9:R10"/>
    <mergeCell ref="S9:S10"/>
    <mergeCell ref="M9:M10"/>
    <mergeCell ref="N9:N10"/>
    <mergeCell ref="O9:O10"/>
    <mergeCell ref="A7:B7"/>
    <mergeCell ref="E8:G8"/>
    <mergeCell ref="H8:J8"/>
    <mergeCell ref="K8:M8"/>
    <mergeCell ref="N8:P8"/>
  </mergeCells>
  <pageMargins left="0.7" right="0.7" top="0.75" bottom="0.75" header="0.3" footer="0.3"/>
  <pageSetup paperSize="9" scale="5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B17" sqref="B17:F17"/>
    </sheetView>
  </sheetViews>
  <sheetFormatPr defaultRowHeight="15" x14ac:dyDescent="0.25"/>
  <cols>
    <col min="1" max="1" width="12.7109375" style="7" customWidth="1"/>
    <col min="2" max="2" width="40.42578125" style="7" customWidth="1"/>
    <col min="3" max="3" width="12.7109375" customWidth="1"/>
    <col min="4" max="4" width="31" customWidth="1"/>
    <col min="5" max="5" width="11.5703125" style="7" customWidth="1"/>
    <col min="6" max="6" width="11.7109375" style="7" customWidth="1"/>
    <col min="7" max="7" width="11.140625" style="7" customWidth="1"/>
    <col min="8" max="8" width="10.42578125" style="7" customWidth="1"/>
    <col min="9" max="9" width="12" style="7" customWidth="1"/>
    <col min="10" max="10" width="24.85546875" style="144" customWidth="1"/>
    <col min="257" max="257" width="12.7109375" customWidth="1"/>
    <col min="258" max="258" width="43.42578125" customWidth="1"/>
    <col min="259" max="259" width="18.85546875" customWidth="1"/>
    <col min="260" max="260" width="35.28515625" customWidth="1"/>
    <col min="261" max="261" width="12.7109375" customWidth="1"/>
    <col min="262" max="263" width="12.28515625" customWidth="1"/>
    <col min="264" max="264" width="12" customWidth="1"/>
    <col min="265" max="265" width="12.85546875" customWidth="1"/>
    <col min="266" max="266" width="45.85546875" customWidth="1"/>
    <col min="513" max="513" width="12.7109375" customWidth="1"/>
    <col min="514" max="514" width="43.42578125" customWidth="1"/>
    <col min="515" max="515" width="18.85546875" customWidth="1"/>
    <col min="516" max="516" width="35.28515625" customWidth="1"/>
    <col min="517" max="517" width="12.7109375" customWidth="1"/>
    <col min="518" max="519" width="12.28515625" customWidth="1"/>
    <col min="520" max="520" width="12" customWidth="1"/>
    <col min="521" max="521" width="12.85546875" customWidth="1"/>
    <col min="522" max="522" width="45.85546875" customWidth="1"/>
    <col min="769" max="769" width="12.7109375" customWidth="1"/>
    <col min="770" max="770" width="43.42578125" customWidth="1"/>
    <col min="771" max="771" width="18.85546875" customWidth="1"/>
    <col min="772" max="772" width="35.28515625" customWidth="1"/>
    <col min="773" max="773" width="12.7109375" customWidth="1"/>
    <col min="774" max="775" width="12.28515625" customWidth="1"/>
    <col min="776" max="776" width="12" customWidth="1"/>
    <col min="777" max="777" width="12.85546875" customWidth="1"/>
    <col min="778" max="778" width="45.85546875" customWidth="1"/>
    <col min="1025" max="1025" width="12.7109375" customWidth="1"/>
    <col min="1026" max="1026" width="43.42578125" customWidth="1"/>
    <col min="1027" max="1027" width="18.85546875" customWidth="1"/>
    <col min="1028" max="1028" width="35.28515625" customWidth="1"/>
    <col min="1029" max="1029" width="12.7109375" customWidth="1"/>
    <col min="1030" max="1031" width="12.28515625" customWidth="1"/>
    <col min="1032" max="1032" width="12" customWidth="1"/>
    <col min="1033" max="1033" width="12.85546875" customWidth="1"/>
    <col min="1034" max="1034" width="45.85546875" customWidth="1"/>
    <col min="1281" max="1281" width="12.7109375" customWidth="1"/>
    <col min="1282" max="1282" width="43.42578125" customWidth="1"/>
    <col min="1283" max="1283" width="18.85546875" customWidth="1"/>
    <col min="1284" max="1284" width="35.28515625" customWidth="1"/>
    <col min="1285" max="1285" width="12.7109375" customWidth="1"/>
    <col min="1286" max="1287" width="12.28515625" customWidth="1"/>
    <col min="1288" max="1288" width="12" customWidth="1"/>
    <col min="1289" max="1289" width="12.85546875" customWidth="1"/>
    <col min="1290" max="1290" width="45.85546875" customWidth="1"/>
    <col min="1537" max="1537" width="12.7109375" customWidth="1"/>
    <col min="1538" max="1538" width="43.42578125" customWidth="1"/>
    <col min="1539" max="1539" width="18.85546875" customWidth="1"/>
    <col min="1540" max="1540" width="35.28515625" customWidth="1"/>
    <col min="1541" max="1541" width="12.7109375" customWidth="1"/>
    <col min="1542" max="1543" width="12.28515625" customWidth="1"/>
    <col min="1544" max="1544" width="12" customWidth="1"/>
    <col min="1545" max="1545" width="12.85546875" customWidth="1"/>
    <col min="1546" max="1546" width="45.85546875" customWidth="1"/>
    <col min="1793" max="1793" width="12.7109375" customWidth="1"/>
    <col min="1794" max="1794" width="43.42578125" customWidth="1"/>
    <col min="1795" max="1795" width="18.85546875" customWidth="1"/>
    <col min="1796" max="1796" width="35.28515625" customWidth="1"/>
    <col min="1797" max="1797" width="12.7109375" customWidth="1"/>
    <col min="1798" max="1799" width="12.28515625" customWidth="1"/>
    <col min="1800" max="1800" width="12" customWidth="1"/>
    <col min="1801" max="1801" width="12.85546875" customWidth="1"/>
    <col min="1802" max="1802" width="45.85546875" customWidth="1"/>
    <col min="2049" max="2049" width="12.7109375" customWidth="1"/>
    <col min="2050" max="2050" width="43.42578125" customWidth="1"/>
    <col min="2051" max="2051" width="18.85546875" customWidth="1"/>
    <col min="2052" max="2052" width="35.28515625" customWidth="1"/>
    <col min="2053" max="2053" width="12.7109375" customWidth="1"/>
    <col min="2054" max="2055" width="12.28515625" customWidth="1"/>
    <col min="2056" max="2056" width="12" customWidth="1"/>
    <col min="2057" max="2057" width="12.85546875" customWidth="1"/>
    <col min="2058" max="2058" width="45.85546875" customWidth="1"/>
    <col min="2305" max="2305" width="12.7109375" customWidth="1"/>
    <col min="2306" max="2306" width="43.42578125" customWidth="1"/>
    <col min="2307" max="2307" width="18.85546875" customWidth="1"/>
    <col min="2308" max="2308" width="35.28515625" customWidth="1"/>
    <col min="2309" max="2309" width="12.7109375" customWidth="1"/>
    <col min="2310" max="2311" width="12.28515625" customWidth="1"/>
    <col min="2312" max="2312" width="12" customWidth="1"/>
    <col min="2313" max="2313" width="12.85546875" customWidth="1"/>
    <col min="2314" max="2314" width="45.85546875" customWidth="1"/>
    <col min="2561" max="2561" width="12.7109375" customWidth="1"/>
    <col min="2562" max="2562" width="43.42578125" customWidth="1"/>
    <col min="2563" max="2563" width="18.85546875" customWidth="1"/>
    <col min="2564" max="2564" width="35.28515625" customWidth="1"/>
    <col min="2565" max="2565" width="12.7109375" customWidth="1"/>
    <col min="2566" max="2567" width="12.28515625" customWidth="1"/>
    <col min="2568" max="2568" width="12" customWidth="1"/>
    <col min="2569" max="2569" width="12.85546875" customWidth="1"/>
    <col min="2570" max="2570" width="45.85546875" customWidth="1"/>
    <col min="2817" max="2817" width="12.7109375" customWidth="1"/>
    <col min="2818" max="2818" width="43.42578125" customWidth="1"/>
    <col min="2819" max="2819" width="18.85546875" customWidth="1"/>
    <col min="2820" max="2820" width="35.28515625" customWidth="1"/>
    <col min="2821" max="2821" width="12.7109375" customWidth="1"/>
    <col min="2822" max="2823" width="12.28515625" customWidth="1"/>
    <col min="2824" max="2824" width="12" customWidth="1"/>
    <col min="2825" max="2825" width="12.85546875" customWidth="1"/>
    <col min="2826" max="2826" width="45.85546875" customWidth="1"/>
    <col min="3073" max="3073" width="12.7109375" customWidth="1"/>
    <col min="3074" max="3074" width="43.42578125" customWidth="1"/>
    <col min="3075" max="3075" width="18.85546875" customWidth="1"/>
    <col min="3076" max="3076" width="35.28515625" customWidth="1"/>
    <col min="3077" max="3077" width="12.7109375" customWidth="1"/>
    <col min="3078" max="3079" width="12.28515625" customWidth="1"/>
    <col min="3080" max="3080" width="12" customWidth="1"/>
    <col min="3081" max="3081" width="12.85546875" customWidth="1"/>
    <col min="3082" max="3082" width="45.85546875" customWidth="1"/>
    <col min="3329" max="3329" width="12.7109375" customWidth="1"/>
    <col min="3330" max="3330" width="43.42578125" customWidth="1"/>
    <col min="3331" max="3331" width="18.85546875" customWidth="1"/>
    <col min="3332" max="3332" width="35.28515625" customWidth="1"/>
    <col min="3333" max="3333" width="12.7109375" customWidth="1"/>
    <col min="3334" max="3335" width="12.28515625" customWidth="1"/>
    <col min="3336" max="3336" width="12" customWidth="1"/>
    <col min="3337" max="3337" width="12.85546875" customWidth="1"/>
    <col min="3338" max="3338" width="45.85546875" customWidth="1"/>
    <col min="3585" max="3585" width="12.7109375" customWidth="1"/>
    <col min="3586" max="3586" width="43.42578125" customWidth="1"/>
    <col min="3587" max="3587" width="18.85546875" customWidth="1"/>
    <col min="3588" max="3588" width="35.28515625" customWidth="1"/>
    <col min="3589" max="3589" width="12.7109375" customWidth="1"/>
    <col min="3590" max="3591" width="12.28515625" customWidth="1"/>
    <col min="3592" max="3592" width="12" customWidth="1"/>
    <col min="3593" max="3593" width="12.85546875" customWidth="1"/>
    <col min="3594" max="3594" width="45.85546875" customWidth="1"/>
    <col min="3841" max="3841" width="12.7109375" customWidth="1"/>
    <col min="3842" max="3842" width="43.42578125" customWidth="1"/>
    <col min="3843" max="3843" width="18.85546875" customWidth="1"/>
    <col min="3844" max="3844" width="35.28515625" customWidth="1"/>
    <col min="3845" max="3845" width="12.7109375" customWidth="1"/>
    <col min="3846" max="3847" width="12.28515625" customWidth="1"/>
    <col min="3848" max="3848" width="12" customWidth="1"/>
    <col min="3849" max="3849" width="12.85546875" customWidth="1"/>
    <col min="3850" max="3850" width="45.85546875" customWidth="1"/>
    <col min="4097" max="4097" width="12.7109375" customWidth="1"/>
    <col min="4098" max="4098" width="43.42578125" customWidth="1"/>
    <col min="4099" max="4099" width="18.85546875" customWidth="1"/>
    <col min="4100" max="4100" width="35.28515625" customWidth="1"/>
    <col min="4101" max="4101" width="12.7109375" customWidth="1"/>
    <col min="4102" max="4103" width="12.28515625" customWidth="1"/>
    <col min="4104" max="4104" width="12" customWidth="1"/>
    <col min="4105" max="4105" width="12.85546875" customWidth="1"/>
    <col min="4106" max="4106" width="45.85546875" customWidth="1"/>
    <col min="4353" max="4353" width="12.7109375" customWidth="1"/>
    <col min="4354" max="4354" width="43.42578125" customWidth="1"/>
    <col min="4355" max="4355" width="18.85546875" customWidth="1"/>
    <col min="4356" max="4356" width="35.28515625" customWidth="1"/>
    <col min="4357" max="4357" width="12.7109375" customWidth="1"/>
    <col min="4358" max="4359" width="12.28515625" customWidth="1"/>
    <col min="4360" max="4360" width="12" customWidth="1"/>
    <col min="4361" max="4361" width="12.85546875" customWidth="1"/>
    <col min="4362" max="4362" width="45.85546875" customWidth="1"/>
    <col min="4609" max="4609" width="12.7109375" customWidth="1"/>
    <col min="4610" max="4610" width="43.42578125" customWidth="1"/>
    <col min="4611" max="4611" width="18.85546875" customWidth="1"/>
    <col min="4612" max="4612" width="35.28515625" customWidth="1"/>
    <col min="4613" max="4613" width="12.7109375" customWidth="1"/>
    <col min="4614" max="4615" width="12.28515625" customWidth="1"/>
    <col min="4616" max="4616" width="12" customWidth="1"/>
    <col min="4617" max="4617" width="12.85546875" customWidth="1"/>
    <col min="4618" max="4618" width="45.85546875" customWidth="1"/>
    <col min="4865" max="4865" width="12.7109375" customWidth="1"/>
    <col min="4866" max="4866" width="43.42578125" customWidth="1"/>
    <col min="4867" max="4867" width="18.85546875" customWidth="1"/>
    <col min="4868" max="4868" width="35.28515625" customWidth="1"/>
    <col min="4869" max="4869" width="12.7109375" customWidth="1"/>
    <col min="4870" max="4871" width="12.28515625" customWidth="1"/>
    <col min="4872" max="4872" width="12" customWidth="1"/>
    <col min="4873" max="4873" width="12.85546875" customWidth="1"/>
    <col min="4874" max="4874" width="45.85546875" customWidth="1"/>
    <col min="5121" max="5121" width="12.7109375" customWidth="1"/>
    <col min="5122" max="5122" width="43.42578125" customWidth="1"/>
    <col min="5123" max="5123" width="18.85546875" customWidth="1"/>
    <col min="5124" max="5124" width="35.28515625" customWidth="1"/>
    <col min="5125" max="5125" width="12.7109375" customWidth="1"/>
    <col min="5126" max="5127" width="12.28515625" customWidth="1"/>
    <col min="5128" max="5128" width="12" customWidth="1"/>
    <col min="5129" max="5129" width="12.85546875" customWidth="1"/>
    <col min="5130" max="5130" width="45.85546875" customWidth="1"/>
    <col min="5377" max="5377" width="12.7109375" customWidth="1"/>
    <col min="5378" max="5378" width="43.42578125" customWidth="1"/>
    <col min="5379" max="5379" width="18.85546875" customWidth="1"/>
    <col min="5380" max="5380" width="35.28515625" customWidth="1"/>
    <col min="5381" max="5381" width="12.7109375" customWidth="1"/>
    <col min="5382" max="5383" width="12.28515625" customWidth="1"/>
    <col min="5384" max="5384" width="12" customWidth="1"/>
    <col min="5385" max="5385" width="12.85546875" customWidth="1"/>
    <col min="5386" max="5386" width="45.85546875" customWidth="1"/>
    <col min="5633" max="5633" width="12.7109375" customWidth="1"/>
    <col min="5634" max="5634" width="43.42578125" customWidth="1"/>
    <col min="5635" max="5635" width="18.85546875" customWidth="1"/>
    <col min="5636" max="5636" width="35.28515625" customWidth="1"/>
    <col min="5637" max="5637" width="12.7109375" customWidth="1"/>
    <col min="5638" max="5639" width="12.28515625" customWidth="1"/>
    <col min="5640" max="5640" width="12" customWidth="1"/>
    <col min="5641" max="5641" width="12.85546875" customWidth="1"/>
    <col min="5642" max="5642" width="45.85546875" customWidth="1"/>
    <col min="5889" max="5889" width="12.7109375" customWidth="1"/>
    <col min="5890" max="5890" width="43.42578125" customWidth="1"/>
    <col min="5891" max="5891" width="18.85546875" customWidth="1"/>
    <col min="5892" max="5892" width="35.28515625" customWidth="1"/>
    <col min="5893" max="5893" width="12.7109375" customWidth="1"/>
    <col min="5894" max="5895" width="12.28515625" customWidth="1"/>
    <col min="5896" max="5896" width="12" customWidth="1"/>
    <col min="5897" max="5897" width="12.85546875" customWidth="1"/>
    <col min="5898" max="5898" width="45.85546875" customWidth="1"/>
    <col min="6145" max="6145" width="12.7109375" customWidth="1"/>
    <col min="6146" max="6146" width="43.42578125" customWidth="1"/>
    <col min="6147" max="6147" width="18.85546875" customWidth="1"/>
    <col min="6148" max="6148" width="35.28515625" customWidth="1"/>
    <col min="6149" max="6149" width="12.7109375" customWidth="1"/>
    <col min="6150" max="6151" width="12.28515625" customWidth="1"/>
    <col min="6152" max="6152" width="12" customWidth="1"/>
    <col min="6153" max="6153" width="12.85546875" customWidth="1"/>
    <col min="6154" max="6154" width="45.85546875" customWidth="1"/>
    <col min="6401" max="6401" width="12.7109375" customWidth="1"/>
    <col min="6402" max="6402" width="43.42578125" customWidth="1"/>
    <col min="6403" max="6403" width="18.85546875" customWidth="1"/>
    <col min="6404" max="6404" width="35.28515625" customWidth="1"/>
    <col min="6405" max="6405" width="12.7109375" customWidth="1"/>
    <col min="6406" max="6407" width="12.28515625" customWidth="1"/>
    <col min="6408" max="6408" width="12" customWidth="1"/>
    <col min="6409" max="6409" width="12.85546875" customWidth="1"/>
    <col min="6410" max="6410" width="45.85546875" customWidth="1"/>
    <col min="6657" max="6657" width="12.7109375" customWidth="1"/>
    <col min="6658" max="6658" width="43.42578125" customWidth="1"/>
    <col min="6659" max="6659" width="18.85546875" customWidth="1"/>
    <col min="6660" max="6660" width="35.28515625" customWidth="1"/>
    <col min="6661" max="6661" width="12.7109375" customWidth="1"/>
    <col min="6662" max="6663" width="12.28515625" customWidth="1"/>
    <col min="6664" max="6664" width="12" customWidth="1"/>
    <col min="6665" max="6665" width="12.85546875" customWidth="1"/>
    <col min="6666" max="6666" width="45.85546875" customWidth="1"/>
    <col min="6913" max="6913" width="12.7109375" customWidth="1"/>
    <col min="6914" max="6914" width="43.42578125" customWidth="1"/>
    <col min="6915" max="6915" width="18.85546875" customWidth="1"/>
    <col min="6916" max="6916" width="35.28515625" customWidth="1"/>
    <col min="6917" max="6917" width="12.7109375" customWidth="1"/>
    <col min="6918" max="6919" width="12.28515625" customWidth="1"/>
    <col min="6920" max="6920" width="12" customWidth="1"/>
    <col min="6921" max="6921" width="12.85546875" customWidth="1"/>
    <col min="6922" max="6922" width="45.85546875" customWidth="1"/>
    <col min="7169" max="7169" width="12.7109375" customWidth="1"/>
    <col min="7170" max="7170" width="43.42578125" customWidth="1"/>
    <col min="7171" max="7171" width="18.85546875" customWidth="1"/>
    <col min="7172" max="7172" width="35.28515625" customWidth="1"/>
    <col min="7173" max="7173" width="12.7109375" customWidth="1"/>
    <col min="7174" max="7175" width="12.28515625" customWidth="1"/>
    <col min="7176" max="7176" width="12" customWidth="1"/>
    <col min="7177" max="7177" width="12.85546875" customWidth="1"/>
    <col min="7178" max="7178" width="45.85546875" customWidth="1"/>
    <col min="7425" max="7425" width="12.7109375" customWidth="1"/>
    <col min="7426" max="7426" width="43.42578125" customWidth="1"/>
    <col min="7427" max="7427" width="18.85546875" customWidth="1"/>
    <col min="7428" max="7428" width="35.28515625" customWidth="1"/>
    <col min="7429" max="7429" width="12.7109375" customWidth="1"/>
    <col min="7430" max="7431" width="12.28515625" customWidth="1"/>
    <col min="7432" max="7432" width="12" customWidth="1"/>
    <col min="7433" max="7433" width="12.85546875" customWidth="1"/>
    <col min="7434" max="7434" width="45.85546875" customWidth="1"/>
    <col min="7681" max="7681" width="12.7109375" customWidth="1"/>
    <col min="7682" max="7682" width="43.42578125" customWidth="1"/>
    <col min="7683" max="7683" width="18.85546875" customWidth="1"/>
    <col min="7684" max="7684" width="35.28515625" customWidth="1"/>
    <col min="7685" max="7685" width="12.7109375" customWidth="1"/>
    <col min="7686" max="7687" width="12.28515625" customWidth="1"/>
    <col min="7688" max="7688" width="12" customWidth="1"/>
    <col min="7689" max="7689" width="12.85546875" customWidth="1"/>
    <col min="7690" max="7690" width="45.85546875" customWidth="1"/>
    <col min="7937" max="7937" width="12.7109375" customWidth="1"/>
    <col min="7938" max="7938" width="43.42578125" customWidth="1"/>
    <col min="7939" max="7939" width="18.85546875" customWidth="1"/>
    <col min="7940" max="7940" width="35.28515625" customWidth="1"/>
    <col min="7941" max="7941" width="12.7109375" customWidth="1"/>
    <col min="7942" max="7943" width="12.28515625" customWidth="1"/>
    <col min="7944" max="7944" width="12" customWidth="1"/>
    <col min="7945" max="7945" width="12.85546875" customWidth="1"/>
    <col min="7946" max="7946" width="45.85546875" customWidth="1"/>
    <col min="8193" max="8193" width="12.7109375" customWidth="1"/>
    <col min="8194" max="8194" width="43.42578125" customWidth="1"/>
    <col min="8195" max="8195" width="18.85546875" customWidth="1"/>
    <col min="8196" max="8196" width="35.28515625" customWidth="1"/>
    <col min="8197" max="8197" width="12.7109375" customWidth="1"/>
    <col min="8198" max="8199" width="12.28515625" customWidth="1"/>
    <col min="8200" max="8200" width="12" customWidth="1"/>
    <col min="8201" max="8201" width="12.85546875" customWidth="1"/>
    <col min="8202" max="8202" width="45.85546875" customWidth="1"/>
    <col min="8449" max="8449" width="12.7109375" customWidth="1"/>
    <col min="8450" max="8450" width="43.42578125" customWidth="1"/>
    <col min="8451" max="8451" width="18.85546875" customWidth="1"/>
    <col min="8452" max="8452" width="35.28515625" customWidth="1"/>
    <col min="8453" max="8453" width="12.7109375" customWidth="1"/>
    <col min="8454" max="8455" width="12.28515625" customWidth="1"/>
    <col min="8456" max="8456" width="12" customWidth="1"/>
    <col min="8457" max="8457" width="12.85546875" customWidth="1"/>
    <col min="8458" max="8458" width="45.85546875" customWidth="1"/>
    <col min="8705" max="8705" width="12.7109375" customWidth="1"/>
    <col min="8706" max="8706" width="43.42578125" customWidth="1"/>
    <col min="8707" max="8707" width="18.85546875" customWidth="1"/>
    <col min="8708" max="8708" width="35.28515625" customWidth="1"/>
    <col min="8709" max="8709" width="12.7109375" customWidth="1"/>
    <col min="8710" max="8711" width="12.28515625" customWidth="1"/>
    <col min="8712" max="8712" width="12" customWidth="1"/>
    <col min="8713" max="8713" width="12.85546875" customWidth="1"/>
    <col min="8714" max="8714" width="45.85546875" customWidth="1"/>
    <col min="8961" max="8961" width="12.7109375" customWidth="1"/>
    <col min="8962" max="8962" width="43.42578125" customWidth="1"/>
    <col min="8963" max="8963" width="18.85546875" customWidth="1"/>
    <col min="8964" max="8964" width="35.28515625" customWidth="1"/>
    <col min="8965" max="8965" width="12.7109375" customWidth="1"/>
    <col min="8966" max="8967" width="12.28515625" customWidth="1"/>
    <col min="8968" max="8968" width="12" customWidth="1"/>
    <col min="8969" max="8969" width="12.85546875" customWidth="1"/>
    <col min="8970" max="8970" width="45.85546875" customWidth="1"/>
    <col min="9217" max="9217" width="12.7109375" customWidth="1"/>
    <col min="9218" max="9218" width="43.42578125" customWidth="1"/>
    <col min="9219" max="9219" width="18.85546875" customWidth="1"/>
    <col min="9220" max="9220" width="35.28515625" customWidth="1"/>
    <col min="9221" max="9221" width="12.7109375" customWidth="1"/>
    <col min="9222" max="9223" width="12.28515625" customWidth="1"/>
    <col min="9224" max="9224" width="12" customWidth="1"/>
    <col min="9225" max="9225" width="12.85546875" customWidth="1"/>
    <col min="9226" max="9226" width="45.85546875" customWidth="1"/>
    <col min="9473" max="9473" width="12.7109375" customWidth="1"/>
    <col min="9474" max="9474" width="43.42578125" customWidth="1"/>
    <col min="9475" max="9475" width="18.85546875" customWidth="1"/>
    <col min="9476" max="9476" width="35.28515625" customWidth="1"/>
    <col min="9477" max="9477" width="12.7109375" customWidth="1"/>
    <col min="9478" max="9479" width="12.28515625" customWidth="1"/>
    <col min="9480" max="9480" width="12" customWidth="1"/>
    <col min="9481" max="9481" width="12.85546875" customWidth="1"/>
    <col min="9482" max="9482" width="45.85546875" customWidth="1"/>
    <col min="9729" max="9729" width="12.7109375" customWidth="1"/>
    <col min="9730" max="9730" width="43.42578125" customWidth="1"/>
    <col min="9731" max="9731" width="18.85546875" customWidth="1"/>
    <col min="9732" max="9732" width="35.28515625" customWidth="1"/>
    <col min="9733" max="9733" width="12.7109375" customWidth="1"/>
    <col min="9734" max="9735" width="12.28515625" customWidth="1"/>
    <col min="9736" max="9736" width="12" customWidth="1"/>
    <col min="9737" max="9737" width="12.85546875" customWidth="1"/>
    <col min="9738" max="9738" width="45.85546875" customWidth="1"/>
    <col min="9985" max="9985" width="12.7109375" customWidth="1"/>
    <col min="9986" max="9986" width="43.42578125" customWidth="1"/>
    <col min="9987" max="9987" width="18.85546875" customWidth="1"/>
    <col min="9988" max="9988" width="35.28515625" customWidth="1"/>
    <col min="9989" max="9989" width="12.7109375" customWidth="1"/>
    <col min="9990" max="9991" width="12.28515625" customWidth="1"/>
    <col min="9992" max="9992" width="12" customWidth="1"/>
    <col min="9993" max="9993" width="12.85546875" customWidth="1"/>
    <col min="9994" max="9994" width="45.85546875" customWidth="1"/>
    <col min="10241" max="10241" width="12.7109375" customWidth="1"/>
    <col min="10242" max="10242" width="43.42578125" customWidth="1"/>
    <col min="10243" max="10243" width="18.85546875" customWidth="1"/>
    <col min="10244" max="10244" width="35.28515625" customWidth="1"/>
    <col min="10245" max="10245" width="12.7109375" customWidth="1"/>
    <col min="10246" max="10247" width="12.28515625" customWidth="1"/>
    <col min="10248" max="10248" width="12" customWidth="1"/>
    <col min="10249" max="10249" width="12.85546875" customWidth="1"/>
    <col min="10250" max="10250" width="45.85546875" customWidth="1"/>
    <col min="10497" max="10497" width="12.7109375" customWidth="1"/>
    <col min="10498" max="10498" width="43.42578125" customWidth="1"/>
    <col min="10499" max="10499" width="18.85546875" customWidth="1"/>
    <col min="10500" max="10500" width="35.28515625" customWidth="1"/>
    <col min="10501" max="10501" width="12.7109375" customWidth="1"/>
    <col min="10502" max="10503" width="12.28515625" customWidth="1"/>
    <col min="10504" max="10504" width="12" customWidth="1"/>
    <col min="10505" max="10505" width="12.85546875" customWidth="1"/>
    <col min="10506" max="10506" width="45.85546875" customWidth="1"/>
    <col min="10753" max="10753" width="12.7109375" customWidth="1"/>
    <col min="10754" max="10754" width="43.42578125" customWidth="1"/>
    <col min="10755" max="10755" width="18.85546875" customWidth="1"/>
    <col min="10756" max="10756" width="35.28515625" customWidth="1"/>
    <col min="10757" max="10757" width="12.7109375" customWidth="1"/>
    <col min="10758" max="10759" width="12.28515625" customWidth="1"/>
    <col min="10760" max="10760" width="12" customWidth="1"/>
    <col min="10761" max="10761" width="12.85546875" customWidth="1"/>
    <col min="10762" max="10762" width="45.85546875" customWidth="1"/>
    <col min="11009" max="11009" width="12.7109375" customWidth="1"/>
    <col min="11010" max="11010" width="43.42578125" customWidth="1"/>
    <col min="11011" max="11011" width="18.85546875" customWidth="1"/>
    <col min="11012" max="11012" width="35.28515625" customWidth="1"/>
    <col min="11013" max="11013" width="12.7109375" customWidth="1"/>
    <col min="11014" max="11015" width="12.28515625" customWidth="1"/>
    <col min="11016" max="11016" width="12" customWidth="1"/>
    <col min="11017" max="11017" width="12.85546875" customWidth="1"/>
    <col min="11018" max="11018" width="45.85546875" customWidth="1"/>
    <col min="11265" max="11265" width="12.7109375" customWidth="1"/>
    <col min="11266" max="11266" width="43.42578125" customWidth="1"/>
    <col min="11267" max="11267" width="18.85546875" customWidth="1"/>
    <col min="11268" max="11268" width="35.28515625" customWidth="1"/>
    <col min="11269" max="11269" width="12.7109375" customWidth="1"/>
    <col min="11270" max="11271" width="12.28515625" customWidth="1"/>
    <col min="11272" max="11272" width="12" customWidth="1"/>
    <col min="11273" max="11273" width="12.85546875" customWidth="1"/>
    <col min="11274" max="11274" width="45.85546875" customWidth="1"/>
    <col min="11521" max="11521" width="12.7109375" customWidth="1"/>
    <col min="11522" max="11522" width="43.42578125" customWidth="1"/>
    <col min="11523" max="11523" width="18.85546875" customWidth="1"/>
    <col min="11524" max="11524" width="35.28515625" customWidth="1"/>
    <col min="11525" max="11525" width="12.7109375" customWidth="1"/>
    <col min="11526" max="11527" width="12.28515625" customWidth="1"/>
    <col min="11528" max="11528" width="12" customWidth="1"/>
    <col min="11529" max="11529" width="12.85546875" customWidth="1"/>
    <col min="11530" max="11530" width="45.85546875" customWidth="1"/>
    <col min="11777" max="11777" width="12.7109375" customWidth="1"/>
    <col min="11778" max="11778" width="43.42578125" customWidth="1"/>
    <col min="11779" max="11779" width="18.85546875" customWidth="1"/>
    <col min="11780" max="11780" width="35.28515625" customWidth="1"/>
    <col min="11781" max="11781" width="12.7109375" customWidth="1"/>
    <col min="11782" max="11783" width="12.28515625" customWidth="1"/>
    <col min="11784" max="11784" width="12" customWidth="1"/>
    <col min="11785" max="11785" width="12.85546875" customWidth="1"/>
    <col min="11786" max="11786" width="45.85546875" customWidth="1"/>
    <col min="12033" max="12033" width="12.7109375" customWidth="1"/>
    <col min="12034" max="12034" width="43.42578125" customWidth="1"/>
    <col min="12035" max="12035" width="18.85546875" customWidth="1"/>
    <col min="12036" max="12036" width="35.28515625" customWidth="1"/>
    <col min="12037" max="12037" width="12.7109375" customWidth="1"/>
    <col min="12038" max="12039" width="12.28515625" customWidth="1"/>
    <col min="12040" max="12040" width="12" customWidth="1"/>
    <col min="12041" max="12041" width="12.85546875" customWidth="1"/>
    <col min="12042" max="12042" width="45.85546875" customWidth="1"/>
    <col min="12289" max="12289" width="12.7109375" customWidth="1"/>
    <col min="12290" max="12290" width="43.42578125" customWidth="1"/>
    <col min="12291" max="12291" width="18.85546875" customWidth="1"/>
    <col min="12292" max="12292" width="35.28515625" customWidth="1"/>
    <col min="12293" max="12293" width="12.7109375" customWidth="1"/>
    <col min="12294" max="12295" width="12.28515625" customWidth="1"/>
    <col min="12296" max="12296" width="12" customWidth="1"/>
    <col min="12297" max="12297" width="12.85546875" customWidth="1"/>
    <col min="12298" max="12298" width="45.85546875" customWidth="1"/>
    <col min="12545" max="12545" width="12.7109375" customWidth="1"/>
    <col min="12546" max="12546" width="43.42578125" customWidth="1"/>
    <col min="12547" max="12547" width="18.85546875" customWidth="1"/>
    <col min="12548" max="12548" width="35.28515625" customWidth="1"/>
    <col min="12549" max="12549" width="12.7109375" customWidth="1"/>
    <col min="12550" max="12551" width="12.28515625" customWidth="1"/>
    <col min="12552" max="12552" width="12" customWidth="1"/>
    <col min="12553" max="12553" width="12.85546875" customWidth="1"/>
    <col min="12554" max="12554" width="45.85546875" customWidth="1"/>
    <col min="12801" max="12801" width="12.7109375" customWidth="1"/>
    <col min="12802" max="12802" width="43.42578125" customWidth="1"/>
    <col min="12803" max="12803" width="18.85546875" customWidth="1"/>
    <col min="12804" max="12804" width="35.28515625" customWidth="1"/>
    <col min="12805" max="12805" width="12.7109375" customWidth="1"/>
    <col min="12806" max="12807" width="12.28515625" customWidth="1"/>
    <col min="12808" max="12808" width="12" customWidth="1"/>
    <col min="12809" max="12809" width="12.85546875" customWidth="1"/>
    <col min="12810" max="12810" width="45.85546875" customWidth="1"/>
    <col min="13057" max="13057" width="12.7109375" customWidth="1"/>
    <col min="13058" max="13058" width="43.42578125" customWidth="1"/>
    <col min="13059" max="13059" width="18.85546875" customWidth="1"/>
    <col min="13060" max="13060" width="35.28515625" customWidth="1"/>
    <col min="13061" max="13061" width="12.7109375" customWidth="1"/>
    <col min="13062" max="13063" width="12.28515625" customWidth="1"/>
    <col min="13064" max="13064" width="12" customWidth="1"/>
    <col min="13065" max="13065" width="12.85546875" customWidth="1"/>
    <col min="13066" max="13066" width="45.85546875" customWidth="1"/>
    <col min="13313" max="13313" width="12.7109375" customWidth="1"/>
    <col min="13314" max="13314" width="43.42578125" customWidth="1"/>
    <col min="13315" max="13315" width="18.85546875" customWidth="1"/>
    <col min="13316" max="13316" width="35.28515625" customWidth="1"/>
    <col min="13317" max="13317" width="12.7109375" customWidth="1"/>
    <col min="13318" max="13319" width="12.28515625" customWidth="1"/>
    <col min="13320" max="13320" width="12" customWidth="1"/>
    <col min="13321" max="13321" width="12.85546875" customWidth="1"/>
    <col min="13322" max="13322" width="45.85546875" customWidth="1"/>
    <col min="13569" max="13569" width="12.7109375" customWidth="1"/>
    <col min="13570" max="13570" width="43.42578125" customWidth="1"/>
    <col min="13571" max="13571" width="18.85546875" customWidth="1"/>
    <col min="13572" max="13572" width="35.28515625" customWidth="1"/>
    <col min="13573" max="13573" width="12.7109375" customWidth="1"/>
    <col min="13574" max="13575" width="12.28515625" customWidth="1"/>
    <col min="13576" max="13576" width="12" customWidth="1"/>
    <col min="13577" max="13577" width="12.85546875" customWidth="1"/>
    <col min="13578" max="13578" width="45.85546875" customWidth="1"/>
    <col min="13825" max="13825" width="12.7109375" customWidth="1"/>
    <col min="13826" max="13826" width="43.42578125" customWidth="1"/>
    <col min="13827" max="13827" width="18.85546875" customWidth="1"/>
    <col min="13828" max="13828" width="35.28515625" customWidth="1"/>
    <col min="13829" max="13829" width="12.7109375" customWidth="1"/>
    <col min="13830" max="13831" width="12.28515625" customWidth="1"/>
    <col min="13832" max="13832" width="12" customWidth="1"/>
    <col min="13833" max="13833" width="12.85546875" customWidth="1"/>
    <col min="13834" max="13834" width="45.85546875" customWidth="1"/>
    <col min="14081" max="14081" width="12.7109375" customWidth="1"/>
    <col min="14082" max="14082" width="43.42578125" customWidth="1"/>
    <col min="14083" max="14083" width="18.85546875" customWidth="1"/>
    <col min="14084" max="14084" width="35.28515625" customWidth="1"/>
    <col min="14085" max="14085" width="12.7109375" customWidth="1"/>
    <col min="14086" max="14087" width="12.28515625" customWidth="1"/>
    <col min="14088" max="14088" width="12" customWidth="1"/>
    <col min="14089" max="14089" width="12.85546875" customWidth="1"/>
    <col min="14090" max="14090" width="45.85546875" customWidth="1"/>
    <col min="14337" max="14337" width="12.7109375" customWidth="1"/>
    <col min="14338" max="14338" width="43.42578125" customWidth="1"/>
    <col min="14339" max="14339" width="18.85546875" customWidth="1"/>
    <col min="14340" max="14340" width="35.28515625" customWidth="1"/>
    <col min="14341" max="14341" width="12.7109375" customWidth="1"/>
    <col min="14342" max="14343" width="12.28515625" customWidth="1"/>
    <col min="14344" max="14344" width="12" customWidth="1"/>
    <col min="14345" max="14345" width="12.85546875" customWidth="1"/>
    <col min="14346" max="14346" width="45.85546875" customWidth="1"/>
    <col min="14593" max="14593" width="12.7109375" customWidth="1"/>
    <col min="14594" max="14594" width="43.42578125" customWidth="1"/>
    <col min="14595" max="14595" width="18.85546875" customWidth="1"/>
    <col min="14596" max="14596" width="35.28515625" customWidth="1"/>
    <col min="14597" max="14597" width="12.7109375" customWidth="1"/>
    <col min="14598" max="14599" width="12.28515625" customWidth="1"/>
    <col min="14600" max="14600" width="12" customWidth="1"/>
    <col min="14601" max="14601" width="12.85546875" customWidth="1"/>
    <col min="14602" max="14602" width="45.85546875" customWidth="1"/>
    <col min="14849" max="14849" width="12.7109375" customWidth="1"/>
    <col min="14850" max="14850" width="43.42578125" customWidth="1"/>
    <col min="14851" max="14851" width="18.85546875" customWidth="1"/>
    <col min="14852" max="14852" width="35.28515625" customWidth="1"/>
    <col min="14853" max="14853" width="12.7109375" customWidth="1"/>
    <col min="14854" max="14855" width="12.28515625" customWidth="1"/>
    <col min="14856" max="14856" width="12" customWidth="1"/>
    <col min="14857" max="14857" width="12.85546875" customWidth="1"/>
    <col min="14858" max="14858" width="45.85546875" customWidth="1"/>
    <col min="15105" max="15105" width="12.7109375" customWidth="1"/>
    <col min="15106" max="15106" width="43.42578125" customWidth="1"/>
    <col min="15107" max="15107" width="18.85546875" customWidth="1"/>
    <col min="15108" max="15108" width="35.28515625" customWidth="1"/>
    <col min="15109" max="15109" width="12.7109375" customWidth="1"/>
    <col min="15110" max="15111" width="12.28515625" customWidth="1"/>
    <col min="15112" max="15112" width="12" customWidth="1"/>
    <col min="15113" max="15113" width="12.85546875" customWidth="1"/>
    <col min="15114" max="15114" width="45.85546875" customWidth="1"/>
    <col min="15361" max="15361" width="12.7109375" customWidth="1"/>
    <col min="15362" max="15362" width="43.42578125" customWidth="1"/>
    <col min="15363" max="15363" width="18.85546875" customWidth="1"/>
    <col min="15364" max="15364" width="35.28515625" customWidth="1"/>
    <col min="15365" max="15365" width="12.7109375" customWidth="1"/>
    <col min="15366" max="15367" width="12.28515625" customWidth="1"/>
    <col min="15368" max="15368" width="12" customWidth="1"/>
    <col min="15369" max="15369" width="12.85546875" customWidth="1"/>
    <col min="15370" max="15370" width="45.85546875" customWidth="1"/>
    <col min="15617" max="15617" width="12.7109375" customWidth="1"/>
    <col min="15618" max="15618" width="43.42578125" customWidth="1"/>
    <col min="15619" max="15619" width="18.85546875" customWidth="1"/>
    <col min="15620" max="15620" width="35.28515625" customWidth="1"/>
    <col min="15621" max="15621" width="12.7109375" customWidth="1"/>
    <col min="15622" max="15623" width="12.28515625" customWidth="1"/>
    <col min="15624" max="15624" width="12" customWidth="1"/>
    <col min="15625" max="15625" width="12.85546875" customWidth="1"/>
    <col min="15626" max="15626" width="45.85546875" customWidth="1"/>
    <col min="15873" max="15873" width="12.7109375" customWidth="1"/>
    <col min="15874" max="15874" width="43.42578125" customWidth="1"/>
    <col min="15875" max="15875" width="18.85546875" customWidth="1"/>
    <col min="15876" max="15876" width="35.28515625" customWidth="1"/>
    <col min="15877" max="15877" width="12.7109375" customWidth="1"/>
    <col min="15878" max="15879" width="12.28515625" customWidth="1"/>
    <col min="15880" max="15880" width="12" customWidth="1"/>
    <col min="15881" max="15881" width="12.85546875" customWidth="1"/>
    <col min="15882" max="15882" width="45.85546875" customWidth="1"/>
    <col min="16129" max="16129" width="12.7109375" customWidth="1"/>
    <col min="16130" max="16130" width="43.42578125" customWidth="1"/>
    <col min="16131" max="16131" width="18.85546875" customWidth="1"/>
    <col min="16132" max="16132" width="35.28515625" customWidth="1"/>
    <col min="16133" max="16133" width="12.7109375" customWidth="1"/>
    <col min="16134" max="16135" width="12.28515625" customWidth="1"/>
    <col min="16136" max="16136" width="12" customWidth="1"/>
    <col min="16137" max="16137" width="12.85546875" customWidth="1"/>
    <col min="16138" max="16138" width="45.85546875" customWidth="1"/>
  </cols>
  <sheetData>
    <row r="2" spans="1:10" s="94" customFormat="1" ht="15.75" x14ac:dyDescent="0.25">
      <c r="A2" s="139" t="s">
        <v>92</v>
      </c>
      <c r="B2" s="44"/>
      <c r="C2" s="140"/>
      <c r="E2" s="44"/>
      <c r="F2" s="44"/>
      <c r="G2" s="44"/>
      <c r="H2" s="44"/>
      <c r="I2" s="44"/>
      <c r="J2" s="141"/>
    </row>
    <row r="3" spans="1:10" s="144" customFormat="1" ht="18.75" customHeight="1" x14ac:dyDescent="0.25">
      <c r="A3" s="142" t="s">
        <v>93</v>
      </c>
      <c r="B3" s="49"/>
      <c r="C3" s="143"/>
      <c r="E3" s="49"/>
      <c r="F3" s="49"/>
      <c r="G3" s="49"/>
      <c r="H3" s="49"/>
      <c r="I3" s="49"/>
    </row>
    <row r="4" spans="1:10" ht="15.75" thickBot="1" x14ac:dyDescent="0.3"/>
    <row r="5" spans="1:10" s="149" customFormat="1" ht="31.5" x14ac:dyDescent="0.25">
      <c r="A5" s="145" t="s">
        <v>47</v>
      </c>
      <c r="B5" s="146" t="s">
        <v>24</v>
      </c>
      <c r="C5" s="147" t="s">
        <v>94</v>
      </c>
      <c r="D5" s="318" t="str">
        <f>'[1]Aneksi nr.2'!B6</f>
        <v>Planifikim -menaxhim-administrim</v>
      </c>
      <c r="E5" s="319"/>
      <c r="F5" s="319"/>
      <c r="G5" s="319"/>
      <c r="H5" s="319"/>
      <c r="I5" s="320"/>
      <c r="J5" s="148" t="s">
        <v>76</v>
      </c>
    </row>
    <row r="6" spans="1:10" s="149" customFormat="1" ht="15.75" x14ac:dyDescent="0.25">
      <c r="A6" s="150" t="s">
        <v>95</v>
      </c>
      <c r="B6" s="151" t="s">
        <v>96</v>
      </c>
      <c r="C6" s="152"/>
      <c r="D6" s="153"/>
      <c r="E6" s="154"/>
      <c r="F6" s="154"/>
      <c r="G6" s="154"/>
      <c r="H6" s="154"/>
      <c r="I6" s="155"/>
      <c r="J6" s="156" t="s">
        <v>97</v>
      </c>
    </row>
    <row r="7" spans="1:10" s="149" customFormat="1" ht="15.75" x14ac:dyDescent="0.25">
      <c r="A7" s="157"/>
      <c r="B7" s="158"/>
      <c r="C7" s="159"/>
      <c r="D7" s="321" t="s">
        <v>98</v>
      </c>
      <c r="E7" s="321"/>
      <c r="F7" s="321"/>
      <c r="G7" s="321"/>
      <c r="H7" s="321"/>
      <c r="I7" s="321"/>
      <c r="J7" s="156" t="s">
        <v>97</v>
      </c>
    </row>
    <row r="8" spans="1:10" s="166" customFormat="1" ht="63.75" customHeight="1" x14ac:dyDescent="0.25">
      <c r="A8" s="322" t="s">
        <v>99</v>
      </c>
      <c r="B8" s="323"/>
      <c r="C8" s="160" t="s">
        <v>100</v>
      </c>
      <c r="D8" s="161" t="s">
        <v>101</v>
      </c>
      <c r="E8" s="162" t="s">
        <v>102</v>
      </c>
      <c r="F8" s="160" t="s">
        <v>133</v>
      </c>
      <c r="G8" s="160" t="s">
        <v>134</v>
      </c>
      <c r="H8" s="163" t="s">
        <v>135</v>
      </c>
      <c r="I8" s="164" t="s">
        <v>103</v>
      </c>
      <c r="J8" s="165"/>
    </row>
    <row r="9" spans="1:10" s="149" customFormat="1" ht="63.75" x14ac:dyDescent="0.25">
      <c r="A9" s="167" t="s">
        <v>104</v>
      </c>
      <c r="B9" s="168" t="s">
        <v>105</v>
      </c>
      <c r="C9" s="169"/>
      <c r="D9" s="170"/>
      <c r="E9" s="171"/>
      <c r="F9" s="172"/>
      <c r="G9" s="173"/>
      <c r="H9" s="174"/>
      <c r="I9" s="175"/>
      <c r="J9" s="176" t="s">
        <v>97</v>
      </c>
    </row>
    <row r="10" spans="1:10" s="149" customFormat="1" x14ac:dyDescent="0.2">
      <c r="A10" s="167"/>
      <c r="B10" s="177"/>
      <c r="C10" s="151" t="s">
        <v>97</v>
      </c>
      <c r="D10" s="178" t="s">
        <v>106</v>
      </c>
      <c r="E10" s="151">
        <v>180</v>
      </c>
      <c r="F10" s="179">
        <v>180</v>
      </c>
      <c r="G10" s="179">
        <v>180</v>
      </c>
      <c r="H10" s="179">
        <v>180</v>
      </c>
      <c r="I10" s="180">
        <f t="shared" ref="I10:I14" si="0">H10/G10</f>
        <v>1</v>
      </c>
      <c r="J10" s="176"/>
    </row>
    <row r="11" spans="1:10" x14ac:dyDescent="0.25">
      <c r="A11" s="181"/>
      <c r="B11" s="181"/>
      <c r="C11" s="182" t="s">
        <v>86</v>
      </c>
      <c r="D11" s="232" t="s">
        <v>87</v>
      </c>
      <c r="E11" s="181">
        <v>1019</v>
      </c>
      <c r="F11" s="181">
        <v>1700</v>
      </c>
      <c r="G11" s="181">
        <v>1700</v>
      </c>
      <c r="H11" s="183">
        <v>1512</v>
      </c>
      <c r="I11" s="184">
        <f t="shared" si="0"/>
        <v>0.88941176470588235</v>
      </c>
      <c r="J11" s="185"/>
    </row>
    <row r="12" spans="1:10" x14ac:dyDescent="0.25">
      <c r="A12" s="181"/>
      <c r="B12" s="181"/>
      <c r="C12" s="182" t="s">
        <v>120</v>
      </c>
      <c r="D12" s="232" t="s">
        <v>142</v>
      </c>
      <c r="E12" s="181">
        <v>2</v>
      </c>
      <c r="F12" s="181">
        <v>37</v>
      </c>
      <c r="G12" s="228">
        <v>36.5</v>
      </c>
      <c r="H12" s="183">
        <v>33</v>
      </c>
      <c r="I12" s="184">
        <f t="shared" si="0"/>
        <v>0.90410958904109584</v>
      </c>
      <c r="J12" s="185"/>
    </row>
    <row r="13" spans="1:10" ht="24" customHeight="1" x14ac:dyDescent="0.25">
      <c r="A13" s="181"/>
      <c r="B13" s="181"/>
      <c r="C13" s="229" t="s">
        <v>89</v>
      </c>
      <c r="D13" s="231" t="s">
        <v>90</v>
      </c>
      <c r="E13" s="181">
        <v>0</v>
      </c>
      <c r="F13" s="227">
        <v>1</v>
      </c>
      <c r="G13" s="181">
        <v>1</v>
      </c>
      <c r="H13" s="181">
        <v>1</v>
      </c>
      <c r="I13" s="184">
        <f t="shared" si="0"/>
        <v>1</v>
      </c>
      <c r="J13" s="185"/>
    </row>
    <row r="14" spans="1:10" x14ac:dyDescent="0.25">
      <c r="A14" s="181"/>
      <c r="B14" s="181"/>
      <c r="C14" s="186"/>
      <c r="D14" s="187" t="s">
        <v>91</v>
      </c>
      <c r="E14" s="181">
        <f>SUM(E11:E13)</f>
        <v>1021</v>
      </c>
      <c r="F14" s="181">
        <f>SUM(F11:F13)</f>
        <v>1738</v>
      </c>
      <c r="G14" s="181">
        <f>SUM(G11:G13)</f>
        <v>1737.5</v>
      </c>
      <c r="H14" s="181">
        <f>SUM(H11:H13)</f>
        <v>1546</v>
      </c>
      <c r="I14" s="184">
        <f t="shared" si="0"/>
        <v>0.88978417266187049</v>
      </c>
      <c r="J14" s="185"/>
    </row>
    <row r="15" spans="1:10" x14ac:dyDescent="0.25">
      <c r="A15" s="188"/>
      <c r="B15" s="188"/>
      <c r="C15" s="189"/>
      <c r="D15" s="190"/>
      <c r="E15" s="188"/>
      <c r="F15" s="188"/>
      <c r="G15" s="188"/>
      <c r="H15" s="188"/>
      <c r="I15" s="191"/>
      <c r="J15" s="192"/>
    </row>
    <row r="16" spans="1:10" x14ac:dyDescent="0.25">
      <c r="A16" s="188"/>
      <c r="B16" s="188"/>
      <c r="C16" s="189"/>
      <c r="D16" s="190"/>
      <c r="E16" s="188"/>
      <c r="F16" s="188"/>
      <c r="G16" s="188"/>
      <c r="H16" s="188"/>
      <c r="I16" s="191"/>
      <c r="J16" s="192"/>
    </row>
    <row r="17" spans="1:10" x14ac:dyDescent="0.25">
      <c r="A17" s="188"/>
      <c r="B17" s="317" t="s">
        <v>143</v>
      </c>
      <c r="C17" s="317"/>
      <c r="D17" s="317"/>
      <c r="E17" s="317"/>
      <c r="F17" s="317"/>
      <c r="G17" s="188"/>
      <c r="H17" s="188"/>
      <c r="I17" s="191"/>
      <c r="J17" s="192"/>
    </row>
    <row r="18" spans="1:10" x14ac:dyDescent="0.25">
      <c r="A18" s="188"/>
      <c r="B18" s="188"/>
      <c r="C18" s="189"/>
      <c r="D18" s="190"/>
      <c r="E18" s="188"/>
      <c r="F18" s="188"/>
      <c r="G18" s="188"/>
      <c r="H18" s="188"/>
      <c r="I18" s="191"/>
      <c r="J18" s="192"/>
    </row>
    <row r="19" spans="1:10" x14ac:dyDescent="0.25">
      <c r="A19" s="188"/>
      <c r="B19" s="188"/>
      <c r="C19" s="189"/>
      <c r="D19" s="190"/>
      <c r="E19" s="188"/>
      <c r="F19" s="188"/>
      <c r="G19" s="188"/>
      <c r="H19" s="188"/>
      <c r="I19" s="191"/>
      <c r="J19" s="192"/>
    </row>
    <row r="21" spans="1:10" s="42" customFormat="1" ht="17.25" customHeight="1" x14ac:dyDescent="0.2">
      <c r="A21" s="39"/>
      <c r="B21" s="266" t="s">
        <v>39</v>
      </c>
      <c r="C21" s="267"/>
      <c r="D21" s="40" t="s">
        <v>40</v>
      </c>
      <c r="E21" s="272" t="s">
        <v>41</v>
      </c>
      <c r="F21" s="273"/>
      <c r="G21" s="41"/>
      <c r="H21" s="41"/>
      <c r="I21" s="41"/>
    </row>
    <row r="22" spans="1:10" s="42" customFormat="1" ht="19.5" customHeight="1" x14ac:dyDescent="0.2">
      <c r="A22" s="39"/>
      <c r="B22" s="268"/>
      <c r="C22" s="269"/>
      <c r="D22" s="40" t="s">
        <v>42</v>
      </c>
      <c r="E22" s="272"/>
      <c r="F22" s="273"/>
      <c r="G22" s="41"/>
      <c r="H22" s="41"/>
      <c r="I22" s="41"/>
    </row>
    <row r="23" spans="1:10" s="42" customFormat="1" ht="16.5" customHeight="1" x14ac:dyDescent="0.2">
      <c r="A23" s="39"/>
      <c r="B23" s="270"/>
      <c r="C23" s="271"/>
      <c r="D23" s="40" t="s">
        <v>43</v>
      </c>
      <c r="E23" s="274" t="s">
        <v>138</v>
      </c>
      <c r="F23" s="273"/>
      <c r="G23" s="41"/>
      <c r="H23" s="41"/>
      <c r="I23" s="41"/>
    </row>
    <row r="24" spans="1:10" x14ac:dyDescent="0.25">
      <c r="A24"/>
      <c r="B24"/>
      <c r="E24"/>
      <c r="F24"/>
      <c r="G24"/>
      <c r="H24"/>
      <c r="I24"/>
      <c r="J24"/>
    </row>
    <row r="26" spans="1:10" x14ac:dyDescent="0.25">
      <c r="B26" s="317"/>
      <c r="C26" s="317"/>
      <c r="D26" s="317"/>
      <c r="E26" s="317"/>
      <c r="F26" s="317"/>
    </row>
  </sheetData>
  <mergeCells count="9">
    <mergeCell ref="B26:F26"/>
    <mergeCell ref="D5:I5"/>
    <mergeCell ref="D7:I7"/>
    <mergeCell ref="A8:B8"/>
    <mergeCell ref="B21:C23"/>
    <mergeCell ref="E21:F21"/>
    <mergeCell ref="E22:F22"/>
    <mergeCell ref="E23:F23"/>
    <mergeCell ref="B17:F17"/>
  </mergeCells>
  <pageMargins left="0.7" right="0.7" top="0.75" bottom="0.75" header="0.3" footer="0.3"/>
  <pageSetup paperSize="9" scale="73"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election activeCell="J30" sqref="J30"/>
    </sheetView>
  </sheetViews>
  <sheetFormatPr defaultRowHeight="12.75" x14ac:dyDescent="0.25"/>
  <cols>
    <col min="1" max="1" width="11" style="203" customWidth="1"/>
    <col min="2" max="2" width="19.7109375" style="203" customWidth="1"/>
    <col min="3" max="3" width="12.7109375" style="203" customWidth="1"/>
    <col min="4" max="4" width="11.7109375" style="203" customWidth="1"/>
    <col min="5" max="5" width="12" style="203" customWidth="1"/>
    <col min="6" max="6" width="10" style="203" customWidth="1"/>
    <col min="7" max="7" width="15.5703125" style="203" customWidth="1"/>
    <col min="8" max="10" width="15.28515625" style="203" customWidth="1"/>
    <col min="11" max="11" width="18.5703125" style="203" customWidth="1"/>
    <col min="12" max="12" width="9.140625" style="203"/>
    <col min="13" max="13" width="19.42578125" style="203" customWidth="1"/>
    <col min="14" max="256" width="9.140625" style="203"/>
    <col min="257" max="257" width="11" style="203" customWidth="1"/>
    <col min="258" max="258" width="27.85546875" style="203" customWidth="1"/>
    <col min="259" max="259" width="12.7109375" style="203" customWidth="1"/>
    <col min="260" max="260" width="11.7109375" style="203" customWidth="1"/>
    <col min="261" max="261" width="15.7109375" style="203" customWidth="1"/>
    <col min="262" max="262" width="15.140625" style="203" customWidth="1"/>
    <col min="263" max="263" width="15.5703125" style="203" customWidth="1"/>
    <col min="264" max="266" width="15.28515625" style="203" customWidth="1"/>
    <col min="267" max="267" width="18.5703125" style="203" customWidth="1"/>
    <col min="268" max="268" width="9.140625" style="203"/>
    <col min="269" max="269" width="19.42578125" style="203" customWidth="1"/>
    <col min="270" max="512" width="9.140625" style="203"/>
    <col min="513" max="513" width="11" style="203" customWidth="1"/>
    <col min="514" max="514" width="27.85546875" style="203" customWidth="1"/>
    <col min="515" max="515" width="12.7109375" style="203" customWidth="1"/>
    <col min="516" max="516" width="11.7109375" style="203" customWidth="1"/>
    <col min="517" max="517" width="15.7109375" style="203" customWidth="1"/>
    <col min="518" max="518" width="15.140625" style="203" customWidth="1"/>
    <col min="519" max="519" width="15.5703125" style="203" customWidth="1"/>
    <col min="520" max="522" width="15.28515625" style="203" customWidth="1"/>
    <col min="523" max="523" width="18.5703125" style="203" customWidth="1"/>
    <col min="524" max="524" width="9.140625" style="203"/>
    <col min="525" max="525" width="19.42578125" style="203" customWidth="1"/>
    <col min="526" max="768" width="9.140625" style="203"/>
    <col min="769" max="769" width="11" style="203" customWidth="1"/>
    <col min="770" max="770" width="27.85546875" style="203" customWidth="1"/>
    <col min="771" max="771" width="12.7109375" style="203" customWidth="1"/>
    <col min="772" max="772" width="11.7109375" style="203" customWidth="1"/>
    <col min="773" max="773" width="15.7109375" style="203" customWidth="1"/>
    <col min="774" max="774" width="15.140625" style="203" customWidth="1"/>
    <col min="775" max="775" width="15.5703125" style="203" customWidth="1"/>
    <col min="776" max="778" width="15.28515625" style="203" customWidth="1"/>
    <col min="779" max="779" width="18.5703125" style="203" customWidth="1"/>
    <col min="780" max="780" width="9.140625" style="203"/>
    <col min="781" max="781" width="19.42578125" style="203" customWidth="1"/>
    <col min="782" max="1024" width="9.140625" style="203"/>
    <col min="1025" max="1025" width="11" style="203" customWidth="1"/>
    <col min="1026" max="1026" width="27.85546875" style="203" customWidth="1"/>
    <col min="1027" max="1027" width="12.7109375" style="203" customWidth="1"/>
    <col min="1028" max="1028" width="11.7109375" style="203" customWidth="1"/>
    <col min="1029" max="1029" width="15.7109375" style="203" customWidth="1"/>
    <col min="1030" max="1030" width="15.140625" style="203" customWidth="1"/>
    <col min="1031" max="1031" width="15.5703125" style="203" customWidth="1"/>
    <col min="1032" max="1034" width="15.28515625" style="203" customWidth="1"/>
    <col min="1035" max="1035" width="18.5703125" style="203" customWidth="1"/>
    <col min="1036" max="1036" width="9.140625" style="203"/>
    <col min="1037" max="1037" width="19.42578125" style="203" customWidth="1"/>
    <col min="1038" max="1280" width="9.140625" style="203"/>
    <col min="1281" max="1281" width="11" style="203" customWidth="1"/>
    <col min="1282" max="1282" width="27.85546875" style="203" customWidth="1"/>
    <col min="1283" max="1283" width="12.7109375" style="203" customWidth="1"/>
    <col min="1284" max="1284" width="11.7109375" style="203" customWidth="1"/>
    <col min="1285" max="1285" width="15.7109375" style="203" customWidth="1"/>
    <col min="1286" max="1286" width="15.140625" style="203" customWidth="1"/>
    <col min="1287" max="1287" width="15.5703125" style="203" customWidth="1"/>
    <col min="1288" max="1290" width="15.28515625" style="203" customWidth="1"/>
    <col min="1291" max="1291" width="18.5703125" style="203" customWidth="1"/>
    <col min="1292" max="1292" width="9.140625" style="203"/>
    <col min="1293" max="1293" width="19.42578125" style="203" customWidth="1"/>
    <col min="1294" max="1536" width="9.140625" style="203"/>
    <col min="1537" max="1537" width="11" style="203" customWidth="1"/>
    <col min="1538" max="1538" width="27.85546875" style="203" customWidth="1"/>
    <col min="1539" max="1539" width="12.7109375" style="203" customWidth="1"/>
    <col min="1540" max="1540" width="11.7109375" style="203" customWidth="1"/>
    <col min="1541" max="1541" width="15.7109375" style="203" customWidth="1"/>
    <col min="1542" max="1542" width="15.140625" style="203" customWidth="1"/>
    <col min="1543" max="1543" width="15.5703125" style="203" customWidth="1"/>
    <col min="1544" max="1546" width="15.28515625" style="203" customWidth="1"/>
    <col min="1547" max="1547" width="18.5703125" style="203" customWidth="1"/>
    <col min="1548" max="1548" width="9.140625" style="203"/>
    <col min="1549" max="1549" width="19.42578125" style="203" customWidth="1"/>
    <col min="1550" max="1792" width="9.140625" style="203"/>
    <col min="1793" max="1793" width="11" style="203" customWidth="1"/>
    <col min="1794" max="1794" width="27.85546875" style="203" customWidth="1"/>
    <col min="1795" max="1795" width="12.7109375" style="203" customWidth="1"/>
    <col min="1796" max="1796" width="11.7109375" style="203" customWidth="1"/>
    <col min="1797" max="1797" width="15.7109375" style="203" customWidth="1"/>
    <col min="1798" max="1798" width="15.140625" style="203" customWidth="1"/>
    <col min="1799" max="1799" width="15.5703125" style="203" customWidth="1"/>
    <col min="1800" max="1802" width="15.28515625" style="203" customWidth="1"/>
    <col min="1803" max="1803" width="18.5703125" style="203" customWidth="1"/>
    <col min="1804" max="1804" width="9.140625" style="203"/>
    <col min="1805" max="1805" width="19.42578125" style="203" customWidth="1"/>
    <col min="1806" max="2048" width="9.140625" style="203"/>
    <col min="2049" max="2049" width="11" style="203" customWidth="1"/>
    <col min="2050" max="2050" width="27.85546875" style="203" customWidth="1"/>
    <col min="2051" max="2051" width="12.7109375" style="203" customWidth="1"/>
    <col min="2052" max="2052" width="11.7109375" style="203" customWidth="1"/>
    <col min="2053" max="2053" width="15.7109375" style="203" customWidth="1"/>
    <col min="2054" max="2054" width="15.140625" style="203" customWidth="1"/>
    <col min="2055" max="2055" width="15.5703125" style="203" customWidth="1"/>
    <col min="2056" max="2058" width="15.28515625" style="203" customWidth="1"/>
    <col min="2059" max="2059" width="18.5703125" style="203" customWidth="1"/>
    <col min="2060" max="2060" width="9.140625" style="203"/>
    <col min="2061" max="2061" width="19.42578125" style="203" customWidth="1"/>
    <col min="2062" max="2304" width="9.140625" style="203"/>
    <col min="2305" max="2305" width="11" style="203" customWidth="1"/>
    <col min="2306" max="2306" width="27.85546875" style="203" customWidth="1"/>
    <col min="2307" max="2307" width="12.7109375" style="203" customWidth="1"/>
    <col min="2308" max="2308" width="11.7109375" style="203" customWidth="1"/>
    <col min="2309" max="2309" width="15.7109375" style="203" customWidth="1"/>
    <col min="2310" max="2310" width="15.140625" style="203" customWidth="1"/>
    <col min="2311" max="2311" width="15.5703125" style="203" customWidth="1"/>
    <col min="2312" max="2314" width="15.28515625" style="203" customWidth="1"/>
    <col min="2315" max="2315" width="18.5703125" style="203" customWidth="1"/>
    <col min="2316" max="2316" width="9.140625" style="203"/>
    <col min="2317" max="2317" width="19.42578125" style="203" customWidth="1"/>
    <col min="2318" max="2560" width="9.140625" style="203"/>
    <col min="2561" max="2561" width="11" style="203" customWidth="1"/>
    <col min="2562" max="2562" width="27.85546875" style="203" customWidth="1"/>
    <col min="2563" max="2563" width="12.7109375" style="203" customWidth="1"/>
    <col min="2564" max="2564" width="11.7109375" style="203" customWidth="1"/>
    <col min="2565" max="2565" width="15.7109375" style="203" customWidth="1"/>
    <col min="2566" max="2566" width="15.140625" style="203" customWidth="1"/>
    <col min="2567" max="2567" width="15.5703125" style="203" customWidth="1"/>
    <col min="2568" max="2570" width="15.28515625" style="203" customWidth="1"/>
    <col min="2571" max="2571" width="18.5703125" style="203" customWidth="1"/>
    <col min="2572" max="2572" width="9.140625" style="203"/>
    <col min="2573" max="2573" width="19.42578125" style="203" customWidth="1"/>
    <col min="2574" max="2816" width="9.140625" style="203"/>
    <col min="2817" max="2817" width="11" style="203" customWidth="1"/>
    <col min="2818" max="2818" width="27.85546875" style="203" customWidth="1"/>
    <col min="2819" max="2819" width="12.7109375" style="203" customWidth="1"/>
    <col min="2820" max="2820" width="11.7109375" style="203" customWidth="1"/>
    <col min="2821" max="2821" width="15.7109375" style="203" customWidth="1"/>
    <col min="2822" max="2822" width="15.140625" style="203" customWidth="1"/>
    <col min="2823" max="2823" width="15.5703125" style="203" customWidth="1"/>
    <col min="2824" max="2826" width="15.28515625" style="203" customWidth="1"/>
    <col min="2827" max="2827" width="18.5703125" style="203" customWidth="1"/>
    <col min="2828" max="2828" width="9.140625" style="203"/>
    <col min="2829" max="2829" width="19.42578125" style="203" customWidth="1"/>
    <col min="2830" max="3072" width="9.140625" style="203"/>
    <col min="3073" max="3073" width="11" style="203" customWidth="1"/>
    <col min="3074" max="3074" width="27.85546875" style="203" customWidth="1"/>
    <col min="3075" max="3075" width="12.7109375" style="203" customWidth="1"/>
    <col min="3076" max="3076" width="11.7109375" style="203" customWidth="1"/>
    <col min="3077" max="3077" width="15.7109375" style="203" customWidth="1"/>
    <col min="3078" max="3078" width="15.140625" style="203" customWidth="1"/>
    <col min="3079" max="3079" width="15.5703125" style="203" customWidth="1"/>
    <col min="3080" max="3082" width="15.28515625" style="203" customWidth="1"/>
    <col min="3083" max="3083" width="18.5703125" style="203" customWidth="1"/>
    <col min="3084" max="3084" width="9.140625" style="203"/>
    <col min="3085" max="3085" width="19.42578125" style="203" customWidth="1"/>
    <col min="3086" max="3328" width="9.140625" style="203"/>
    <col min="3329" max="3329" width="11" style="203" customWidth="1"/>
    <col min="3330" max="3330" width="27.85546875" style="203" customWidth="1"/>
    <col min="3331" max="3331" width="12.7109375" style="203" customWidth="1"/>
    <col min="3332" max="3332" width="11.7109375" style="203" customWidth="1"/>
    <col min="3333" max="3333" width="15.7109375" style="203" customWidth="1"/>
    <col min="3334" max="3334" width="15.140625" style="203" customWidth="1"/>
    <col min="3335" max="3335" width="15.5703125" style="203" customWidth="1"/>
    <col min="3336" max="3338" width="15.28515625" style="203" customWidth="1"/>
    <col min="3339" max="3339" width="18.5703125" style="203" customWidth="1"/>
    <col min="3340" max="3340" width="9.140625" style="203"/>
    <col min="3341" max="3341" width="19.42578125" style="203" customWidth="1"/>
    <col min="3342" max="3584" width="9.140625" style="203"/>
    <col min="3585" max="3585" width="11" style="203" customWidth="1"/>
    <col min="3586" max="3586" width="27.85546875" style="203" customWidth="1"/>
    <col min="3587" max="3587" width="12.7109375" style="203" customWidth="1"/>
    <col min="3588" max="3588" width="11.7109375" style="203" customWidth="1"/>
    <col min="3589" max="3589" width="15.7109375" style="203" customWidth="1"/>
    <col min="3590" max="3590" width="15.140625" style="203" customWidth="1"/>
    <col min="3591" max="3591" width="15.5703125" style="203" customWidth="1"/>
    <col min="3592" max="3594" width="15.28515625" style="203" customWidth="1"/>
    <col min="3595" max="3595" width="18.5703125" style="203" customWidth="1"/>
    <col min="3596" max="3596" width="9.140625" style="203"/>
    <col min="3597" max="3597" width="19.42578125" style="203" customWidth="1"/>
    <col min="3598" max="3840" width="9.140625" style="203"/>
    <col min="3841" max="3841" width="11" style="203" customWidth="1"/>
    <col min="3842" max="3842" width="27.85546875" style="203" customWidth="1"/>
    <col min="3843" max="3843" width="12.7109375" style="203" customWidth="1"/>
    <col min="3844" max="3844" width="11.7109375" style="203" customWidth="1"/>
    <col min="3845" max="3845" width="15.7109375" style="203" customWidth="1"/>
    <col min="3846" max="3846" width="15.140625" style="203" customWidth="1"/>
    <col min="3847" max="3847" width="15.5703125" style="203" customWidth="1"/>
    <col min="3848" max="3850" width="15.28515625" style="203" customWidth="1"/>
    <col min="3851" max="3851" width="18.5703125" style="203" customWidth="1"/>
    <col min="3852" max="3852" width="9.140625" style="203"/>
    <col min="3853" max="3853" width="19.42578125" style="203" customWidth="1"/>
    <col min="3854" max="4096" width="9.140625" style="203"/>
    <col min="4097" max="4097" width="11" style="203" customWidth="1"/>
    <col min="4098" max="4098" width="27.85546875" style="203" customWidth="1"/>
    <col min="4099" max="4099" width="12.7109375" style="203" customWidth="1"/>
    <col min="4100" max="4100" width="11.7109375" style="203" customWidth="1"/>
    <col min="4101" max="4101" width="15.7109375" style="203" customWidth="1"/>
    <col min="4102" max="4102" width="15.140625" style="203" customWidth="1"/>
    <col min="4103" max="4103" width="15.5703125" style="203" customWidth="1"/>
    <col min="4104" max="4106" width="15.28515625" style="203" customWidth="1"/>
    <col min="4107" max="4107" width="18.5703125" style="203" customWidth="1"/>
    <col min="4108" max="4108" width="9.140625" style="203"/>
    <col min="4109" max="4109" width="19.42578125" style="203" customWidth="1"/>
    <col min="4110" max="4352" width="9.140625" style="203"/>
    <col min="4353" max="4353" width="11" style="203" customWidth="1"/>
    <col min="4354" max="4354" width="27.85546875" style="203" customWidth="1"/>
    <col min="4355" max="4355" width="12.7109375" style="203" customWidth="1"/>
    <col min="4356" max="4356" width="11.7109375" style="203" customWidth="1"/>
    <col min="4357" max="4357" width="15.7109375" style="203" customWidth="1"/>
    <col min="4358" max="4358" width="15.140625" style="203" customWidth="1"/>
    <col min="4359" max="4359" width="15.5703125" style="203" customWidth="1"/>
    <col min="4360" max="4362" width="15.28515625" style="203" customWidth="1"/>
    <col min="4363" max="4363" width="18.5703125" style="203" customWidth="1"/>
    <col min="4364" max="4364" width="9.140625" style="203"/>
    <col min="4365" max="4365" width="19.42578125" style="203" customWidth="1"/>
    <col min="4366" max="4608" width="9.140625" style="203"/>
    <col min="4609" max="4609" width="11" style="203" customWidth="1"/>
    <col min="4610" max="4610" width="27.85546875" style="203" customWidth="1"/>
    <col min="4611" max="4611" width="12.7109375" style="203" customWidth="1"/>
    <col min="4612" max="4612" width="11.7109375" style="203" customWidth="1"/>
    <col min="4613" max="4613" width="15.7109375" style="203" customWidth="1"/>
    <col min="4614" max="4614" width="15.140625" style="203" customWidth="1"/>
    <col min="4615" max="4615" width="15.5703125" style="203" customWidth="1"/>
    <col min="4616" max="4618" width="15.28515625" style="203" customWidth="1"/>
    <col min="4619" max="4619" width="18.5703125" style="203" customWidth="1"/>
    <col min="4620" max="4620" width="9.140625" style="203"/>
    <col min="4621" max="4621" width="19.42578125" style="203" customWidth="1"/>
    <col min="4622" max="4864" width="9.140625" style="203"/>
    <col min="4865" max="4865" width="11" style="203" customWidth="1"/>
    <col min="4866" max="4866" width="27.85546875" style="203" customWidth="1"/>
    <col min="4867" max="4867" width="12.7109375" style="203" customWidth="1"/>
    <col min="4868" max="4868" width="11.7109375" style="203" customWidth="1"/>
    <col min="4869" max="4869" width="15.7109375" style="203" customWidth="1"/>
    <col min="4870" max="4870" width="15.140625" style="203" customWidth="1"/>
    <col min="4871" max="4871" width="15.5703125" style="203" customWidth="1"/>
    <col min="4872" max="4874" width="15.28515625" style="203" customWidth="1"/>
    <col min="4875" max="4875" width="18.5703125" style="203" customWidth="1"/>
    <col min="4876" max="4876" width="9.140625" style="203"/>
    <col min="4877" max="4877" width="19.42578125" style="203" customWidth="1"/>
    <col min="4878" max="5120" width="9.140625" style="203"/>
    <col min="5121" max="5121" width="11" style="203" customWidth="1"/>
    <col min="5122" max="5122" width="27.85546875" style="203" customWidth="1"/>
    <col min="5123" max="5123" width="12.7109375" style="203" customWidth="1"/>
    <col min="5124" max="5124" width="11.7109375" style="203" customWidth="1"/>
    <col min="5125" max="5125" width="15.7109375" style="203" customWidth="1"/>
    <col min="5126" max="5126" width="15.140625" style="203" customWidth="1"/>
    <col min="5127" max="5127" width="15.5703125" style="203" customWidth="1"/>
    <col min="5128" max="5130" width="15.28515625" style="203" customWidth="1"/>
    <col min="5131" max="5131" width="18.5703125" style="203" customWidth="1"/>
    <col min="5132" max="5132" width="9.140625" style="203"/>
    <col min="5133" max="5133" width="19.42578125" style="203" customWidth="1"/>
    <col min="5134" max="5376" width="9.140625" style="203"/>
    <col min="5377" max="5377" width="11" style="203" customWidth="1"/>
    <col min="5378" max="5378" width="27.85546875" style="203" customWidth="1"/>
    <col min="5379" max="5379" width="12.7109375" style="203" customWidth="1"/>
    <col min="5380" max="5380" width="11.7109375" style="203" customWidth="1"/>
    <col min="5381" max="5381" width="15.7109375" style="203" customWidth="1"/>
    <col min="5382" max="5382" width="15.140625" style="203" customWidth="1"/>
    <col min="5383" max="5383" width="15.5703125" style="203" customWidth="1"/>
    <col min="5384" max="5386" width="15.28515625" style="203" customWidth="1"/>
    <col min="5387" max="5387" width="18.5703125" style="203" customWidth="1"/>
    <col min="5388" max="5388" width="9.140625" style="203"/>
    <col min="5389" max="5389" width="19.42578125" style="203" customWidth="1"/>
    <col min="5390" max="5632" width="9.140625" style="203"/>
    <col min="5633" max="5633" width="11" style="203" customWidth="1"/>
    <col min="5634" max="5634" width="27.85546875" style="203" customWidth="1"/>
    <col min="5635" max="5635" width="12.7109375" style="203" customWidth="1"/>
    <col min="5636" max="5636" width="11.7109375" style="203" customWidth="1"/>
    <col min="5637" max="5637" width="15.7109375" style="203" customWidth="1"/>
    <col min="5638" max="5638" width="15.140625" style="203" customWidth="1"/>
    <col min="5639" max="5639" width="15.5703125" style="203" customWidth="1"/>
    <col min="5640" max="5642" width="15.28515625" style="203" customWidth="1"/>
    <col min="5643" max="5643" width="18.5703125" style="203" customWidth="1"/>
    <col min="5644" max="5644" width="9.140625" style="203"/>
    <col min="5645" max="5645" width="19.42578125" style="203" customWidth="1"/>
    <col min="5646" max="5888" width="9.140625" style="203"/>
    <col min="5889" max="5889" width="11" style="203" customWidth="1"/>
    <col min="5890" max="5890" width="27.85546875" style="203" customWidth="1"/>
    <col min="5891" max="5891" width="12.7109375" style="203" customWidth="1"/>
    <col min="5892" max="5892" width="11.7109375" style="203" customWidth="1"/>
    <col min="5893" max="5893" width="15.7109375" style="203" customWidth="1"/>
    <col min="5894" max="5894" width="15.140625" style="203" customWidth="1"/>
    <col min="5895" max="5895" width="15.5703125" style="203" customWidth="1"/>
    <col min="5896" max="5898" width="15.28515625" style="203" customWidth="1"/>
    <col min="5899" max="5899" width="18.5703125" style="203" customWidth="1"/>
    <col min="5900" max="5900" width="9.140625" style="203"/>
    <col min="5901" max="5901" width="19.42578125" style="203" customWidth="1"/>
    <col min="5902" max="6144" width="9.140625" style="203"/>
    <col min="6145" max="6145" width="11" style="203" customWidth="1"/>
    <col min="6146" max="6146" width="27.85546875" style="203" customWidth="1"/>
    <col min="6147" max="6147" width="12.7109375" style="203" customWidth="1"/>
    <col min="6148" max="6148" width="11.7109375" style="203" customWidth="1"/>
    <col min="6149" max="6149" width="15.7109375" style="203" customWidth="1"/>
    <col min="6150" max="6150" width="15.140625" style="203" customWidth="1"/>
    <col min="6151" max="6151" width="15.5703125" style="203" customWidth="1"/>
    <col min="6152" max="6154" width="15.28515625" style="203" customWidth="1"/>
    <col min="6155" max="6155" width="18.5703125" style="203" customWidth="1"/>
    <col min="6156" max="6156" width="9.140625" style="203"/>
    <col min="6157" max="6157" width="19.42578125" style="203" customWidth="1"/>
    <col min="6158" max="6400" width="9.140625" style="203"/>
    <col min="6401" max="6401" width="11" style="203" customWidth="1"/>
    <col min="6402" max="6402" width="27.85546875" style="203" customWidth="1"/>
    <col min="6403" max="6403" width="12.7109375" style="203" customWidth="1"/>
    <col min="6404" max="6404" width="11.7109375" style="203" customWidth="1"/>
    <col min="6405" max="6405" width="15.7109375" style="203" customWidth="1"/>
    <col min="6406" max="6406" width="15.140625" style="203" customWidth="1"/>
    <col min="6407" max="6407" width="15.5703125" style="203" customWidth="1"/>
    <col min="6408" max="6410" width="15.28515625" style="203" customWidth="1"/>
    <col min="6411" max="6411" width="18.5703125" style="203" customWidth="1"/>
    <col min="6412" max="6412" width="9.140625" style="203"/>
    <col min="6413" max="6413" width="19.42578125" style="203" customWidth="1"/>
    <col min="6414" max="6656" width="9.140625" style="203"/>
    <col min="6657" max="6657" width="11" style="203" customWidth="1"/>
    <col min="6658" max="6658" width="27.85546875" style="203" customWidth="1"/>
    <col min="6659" max="6659" width="12.7109375" style="203" customWidth="1"/>
    <col min="6660" max="6660" width="11.7109375" style="203" customWidth="1"/>
    <col min="6661" max="6661" width="15.7109375" style="203" customWidth="1"/>
    <col min="6662" max="6662" width="15.140625" style="203" customWidth="1"/>
    <col min="6663" max="6663" width="15.5703125" style="203" customWidth="1"/>
    <col min="6664" max="6666" width="15.28515625" style="203" customWidth="1"/>
    <col min="6667" max="6667" width="18.5703125" style="203" customWidth="1"/>
    <col min="6668" max="6668" width="9.140625" style="203"/>
    <col min="6669" max="6669" width="19.42578125" style="203" customWidth="1"/>
    <col min="6670" max="6912" width="9.140625" style="203"/>
    <col min="6913" max="6913" width="11" style="203" customWidth="1"/>
    <col min="6914" max="6914" width="27.85546875" style="203" customWidth="1"/>
    <col min="6915" max="6915" width="12.7109375" style="203" customWidth="1"/>
    <col min="6916" max="6916" width="11.7109375" style="203" customWidth="1"/>
    <col min="6917" max="6917" width="15.7109375" style="203" customWidth="1"/>
    <col min="6918" max="6918" width="15.140625" style="203" customWidth="1"/>
    <col min="6919" max="6919" width="15.5703125" style="203" customWidth="1"/>
    <col min="6920" max="6922" width="15.28515625" style="203" customWidth="1"/>
    <col min="6923" max="6923" width="18.5703125" style="203" customWidth="1"/>
    <col min="6924" max="6924" width="9.140625" style="203"/>
    <col min="6925" max="6925" width="19.42578125" style="203" customWidth="1"/>
    <col min="6926" max="7168" width="9.140625" style="203"/>
    <col min="7169" max="7169" width="11" style="203" customWidth="1"/>
    <col min="7170" max="7170" width="27.85546875" style="203" customWidth="1"/>
    <col min="7171" max="7171" width="12.7109375" style="203" customWidth="1"/>
    <col min="7172" max="7172" width="11.7109375" style="203" customWidth="1"/>
    <col min="7173" max="7173" width="15.7109375" style="203" customWidth="1"/>
    <col min="7174" max="7174" width="15.140625" style="203" customWidth="1"/>
    <col min="7175" max="7175" width="15.5703125" style="203" customWidth="1"/>
    <col min="7176" max="7178" width="15.28515625" style="203" customWidth="1"/>
    <col min="7179" max="7179" width="18.5703125" style="203" customWidth="1"/>
    <col min="7180" max="7180" width="9.140625" style="203"/>
    <col min="7181" max="7181" width="19.42578125" style="203" customWidth="1"/>
    <col min="7182" max="7424" width="9.140625" style="203"/>
    <col min="7425" max="7425" width="11" style="203" customWidth="1"/>
    <col min="7426" max="7426" width="27.85546875" style="203" customWidth="1"/>
    <col min="7427" max="7427" width="12.7109375" style="203" customWidth="1"/>
    <col min="7428" max="7428" width="11.7109375" style="203" customWidth="1"/>
    <col min="7429" max="7429" width="15.7109375" style="203" customWidth="1"/>
    <col min="7430" max="7430" width="15.140625" style="203" customWidth="1"/>
    <col min="7431" max="7431" width="15.5703125" style="203" customWidth="1"/>
    <col min="7432" max="7434" width="15.28515625" style="203" customWidth="1"/>
    <col min="7435" max="7435" width="18.5703125" style="203" customWidth="1"/>
    <col min="7436" max="7436" width="9.140625" style="203"/>
    <col min="7437" max="7437" width="19.42578125" style="203" customWidth="1"/>
    <col min="7438" max="7680" width="9.140625" style="203"/>
    <col min="7681" max="7681" width="11" style="203" customWidth="1"/>
    <col min="7682" max="7682" width="27.85546875" style="203" customWidth="1"/>
    <col min="7683" max="7683" width="12.7109375" style="203" customWidth="1"/>
    <col min="7684" max="7684" width="11.7109375" style="203" customWidth="1"/>
    <col min="7685" max="7685" width="15.7109375" style="203" customWidth="1"/>
    <col min="7686" max="7686" width="15.140625" style="203" customWidth="1"/>
    <col min="7687" max="7687" width="15.5703125" style="203" customWidth="1"/>
    <col min="7688" max="7690" width="15.28515625" style="203" customWidth="1"/>
    <col min="7691" max="7691" width="18.5703125" style="203" customWidth="1"/>
    <col min="7692" max="7692" width="9.140625" style="203"/>
    <col min="7693" max="7693" width="19.42578125" style="203" customWidth="1"/>
    <col min="7694" max="7936" width="9.140625" style="203"/>
    <col min="7937" max="7937" width="11" style="203" customWidth="1"/>
    <col min="7938" max="7938" width="27.85546875" style="203" customWidth="1"/>
    <col min="7939" max="7939" width="12.7109375" style="203" customWidth="1"/>
    <col min="7940" max="7940" width="11.7109375" style="203" customWidth="1"/>
    <col min="7941" max="7941" width="15.7109375" style="203" customWidth="1"/>
    <col min="7942" max="7942" width="15.140625" style="203" customWidth="1"/>
    <col min="7943" max="7943" width="15.5703125" style="203" customWidth="1"/>
    <col min="7944" max="7946" width="15.28515625" style="203" customWidth="1"/>
    <col min="7947" max="7947" width="18.5703125" style="203" customWidth="1"/>
    <col min="7948" max="7948" width="9.140625" style="203"/>
    <col min="7949" max="7949" width="19.42578125" style="203" customWidth="1"/>
    <col min="7950" max="8192" width="9.140625" style="203"/>
    <col min="8193" max="8193" width="11" style="203" customWidth="1"/>
    <col min="8194" max="8194" width="27.85546875" style="203" customWidth="1"/>
    <col min="8195" max="8195" width="12.7109375" style="203" customWidth="1"/>
    <col min="8196" max="8196" width="11.7109375" style="203" customWidth="1"/>
    <col min="8197" max="8197" width="15.7109375" style="203" customWidth="1"/>
    <col min="8198" max="8198" width="15.140625" style="203" customWidth="1"/>
    <col min="8199" max="8199" width="15.5703125" style="203" customWidth="1"/>
    <col min="8200" max="8202" width="15.28515625" style="203" customWidth="1"/>
    <col min="8203" max="8203" width="18.5703125" style="203" customWidth="1"/>
    <col min="8204" max="8204" width="9.140625" style="203"/>
    <col min="8205" max="8205" width="19.42578125" style="203" customWidth="1"/>
    <col min="8206" max="8448" width="9.140625" style="203"/>
    <col min="8449" max="8449" width="11" style="203" customWidth="1"/>
    <col min="8450" max="8450" width="27.85546875" style="203" customWidth="1"/>
    <col min="8451" max="8451" width="12.7109375" style="203" customWidth="1"/>
    <col min="8452" max="8452" width="11.7109375" style="203" customWidth="1"/>
    <col min="8453" max="8453" width="15.7109375" style="203" customWidth="1"/>
    <col min="8454" max="8454" width="15.140625" style="203" customWidth="1"/>
    <col min="8455" max="8455" width="15.5703125" style="203" customWidth="1"/>
    <col min="8456" max="8458" width="15.28515625" style="203" customWidth="1"/>
    <col min="8459" max="8459" width="18.5703125" style="203" customWidth="1"/>
    <col min="8460" max="8460" width="9.140625" style="203"/>
    <col min="8461" max="8461" width="19.42578125" style="203" customWidth="1"/>
    <col min="8462" max="8704" width="9.140625" style="203"/>
    <col min="8705" max="8705" width="11" style="203" customWidth="1"/>
    <col min="8706" max="8706" width="27.85546875" style="203" customWidth="1"/>
    <col min="8707" max="8707" width="12.7109375" style="203" customWidth="1"/>
    <col min="8708" max="8708" width="11.7109375" style="203" customWidth="1"/>
    <col min="8709" max="8709" width="15.7109375" style="203" customWidth="1"/>
    <col min="8710" max="8710" width="15.140625" style="203" customWidth="1"/>
    <col min="8711" max="8711" width="15.5703125" style="203" customWidth="1"/>
    <col min="8712" max="8714" width="15.28515625" style="203" customWidth="1"/>
    <col min="8715" max="8715" width="18.5703125" style="203" customWidth="1"/>
    <col min="8716" max="8716" width="9.140625" style="203"/>
    <col min="8717" max="8717" width="19.42578125" style="203" customWidth="1"/>
    <col min="8718" max="8960" width="9.140625" style="203"/>
    <col min="8961" max="8961" width="11" style="203" customWidth="1"/>
    <col min="8962" max="8962" width="27.85546875" style="203" customWidth="1"/>
    <col min="8963" max="8963" width="12.7109375" style="203" customWidth="1"/>
    <col min="8964" max="8964" width="11.7109375" style="203" customWidth="1"/>
    <col min="8965" max="8965" width="15.7109375" style="203" customWidth="1"/>
    <col min="8966" max="8966" width="15.140625" style="203" customWidth="1"/>
    <col min="8967" max="8967" width="15.5703125" style="203" customWidth="1"/>
    <col min="8968" max="8970" width="15.28515625" style="203" customWidth="1"/>
    <col min="8971" max="8971" width="18.5703125" style="203" customWidth="1"/>
    <col min="8972" max="8972" width="9.140625" style="203"/>
    <col min="8973" max="8973" width="19.42578125" style="203" customWidth="1"/>
    <col min="8974" max="9216" width="9.140625" style="203"/>
    <col min="9217" max="9217" width="11" style="203" customWidth="1"/>
    <col min="9218" max="9218" width="27.85546875" style="203" customWidth="1"/>
    <col min="9219" max="9219" width="12.7109375" style="203" customWidth="1"/>
    <col min="9220" max="9220" width="11.7109375" style="203" customWidth="1"/>
    <col min="9221" max="9221" width="15.7109375" style="203" customWidth="1"/>
    <col min="9222" max="9222" width="15.140625" style="203" customWidth="1"/>
    <col min="9223" max="9223" width="15.5703125" style="203" customWidth="1"/>
    <col min="9224" max="9226" width="15.28515625" style="203" customWidth="1"/>
    <col min="9227" max="9227" width="18.5703125" style="203" customWidth="1"/>
    <col min="9228" max="9228" width="9.140625" style="203"/>
    <col min="9229" max="9229" width="19.42578125" style="203" customWidth="1"/>
    <col min="9230" max="9472" width="9.140625" style="203"/>
    <col min="9473" max="9473" width="11" style="203" customWidth="1"/>
    <col min="9474" max="9474" width="27.85546875" style="203" customWidth="1"/>
    <col min="9475" max="9475" width="12.7109375" style="203" customWidth="1"/>
    <col min="9476" max="9476" width="11.7109375" style="203" customWidth="1"/>
    <col min="9477" max="9477" width="15.7109375" style="203" customWidth="1"/>
    <col min="9478" max="9478" width="15.140625" style="203" customWidth="1"/>
    <col min="9479" max="9479" width="15.5703125" style="203" customWidth="1"/>
    <col min="9480" max="9482" width="15.28515625" style="203" customWidth="1"/>
    <col min="9483" max="9483" width="18.5703125" style="203" customWidth="1"/>
    <col min="9484" max="9484" width="9.140625" style="203"/>
    <col min="9485" max="9485" width="19.42578125" style="203" customWidth="1"/>
    <col min="9486" max="9728" width="9.140625" style="203"/>
    <col min="9729" max="9729" width="11" style="203" customWidth="1"/>
    <col min="9730" max="9730" width="27.85546875" style="203" customWidth="1"/>
    <col min="9731" max="9731" width="12.7109375" style="203" customWidth="1"/>
    <col min="9732" max="9732" width="11.7109375" style="203" customWidth="1"/>
    <col min="9733" max="9733" width="15.7109375" style="203" customWidth="1"/>
    <col min="9734" max="9734" width="15.140625" style="203" customWidth="1"/>
    <col min="9735" max="9735" width="15.5703125" style="203" customWidth="1"/>
    <col min="9736" max="9738" width="15.28515625" style="203" customWidth="1"/>
    <col min="9739" max="9739" width="18.5703125" style="203" customWidth="1"/>
    <col min="9740" max="9740" width="9.140625" style="203"/>
    <col min="9741" max="9741" width="19.42578125" style="203" customWidth="1"/>
    <col min="9742" max="9984" width="9.140625" style="203"/>
    <col min="9985" max="9985" width="11" style="203" customWidth="1"/>
    <col min="9986" max="9986" width="27.85546875" style="203" customWidth="1"/>
    <col min="9987" max="9987" width="12.7109375" style="203" customWidth="1"/>
    <col min="9988" max="9988" width="11.7109375" style="203" customWidth="1"/>
    <col min="9989" max="9989" width="15.7109375" style="203" customWidth="1"/>
    <col min="9990" max="9990" width="15.140625" style="203" customWidth="1"/>
    <col min="9991" max="9991" width="15.5703125" style="203" customWidth="1"/>
    <col min="9992" max="9994" width="15.28515625" style="203" customWidth="1"/>
    <col min="9995" max="9995" width="18.5703125" style="203" customWidth="1"/>
    <col min="9996" max="9996" width="9.140625" style="203"/>
    <col min="9997" max="9997" width="19.42578125" style="203" customWidth="1"/>
    <col min="9998" max="10240" width="9.140625" style="203"/>
    <col min="10241" max="10241" width="11" style="203" customWidth="1"/>
    <col min="10242" max="10242" width="27.85546875" style="203" customWidth="1"/>
    <col min="10243" max="10243" width="12.7109375" style="203" customWidth="1"/>
    <col min="10244" max="10244" width="11.7109375" style="203" customWidth="1"/>
    <col min="10245" max="10245" width="15.7109375" style="203" customWidth="1"/>
    <col min="10246" max="10246" width="15.140625" style="203" customWidth="1"/>
    <col min="10247" max="10247" width="15.5703125" style="203" customWidth="1"/>
    <col min="10248" max="10250" width="15.28515625" style="203" customWidth="1"/>
    <col min="10251" max="10251" width="18.5703125" style="203" customWidth="1"/>
    <col min="10252" max="10252" width="9.140625" style="203"/>
    <col min="10253" max="10253" width="19.42578125" style="203" customWidth="1"/>
    <col min="10254" max="10496" width="9.140625" style="203"/>
    <col min="10497" max="10497" width="11" style="203" customWidth="1"/>
    <col min="10498" max="10498" width="27.85546875" style="203" customWidth="1"/>
    <col min="10499" max="10499" width="12.7109375" style="203" customWidth="1"/>
    <col min="10500" max="10500" width="11.7109375" style="203" customWidth="1"/>
    <col min="10501" max="10501" width="15.7109375" style="203" customWidth="1"/>
    <col min="10502" max="10502" width="15.140625" style="203" customWidth="1"/>
    <col min="10503" max="10503" width="15.5703125" style="203" customWidth="1"/>
    <col min="10504" max="10506" width="15.28515625" style="203" customWidth="1"/>
    <col min="10507" max="10507" width="18.5703125" style="203" customWidth="1"/>
    <col min="10508" max="10508" width="9.140625" style="203"/>
    <col min="10509" max="10509" width="19.42578125" style="203" customWidth="1"/>
    <col min="10510" max="10752" width="9.140625" style="203"/>
    <col min="10753" max="10753" width="11" style="203" customWidth="1"/>
    <col min="10754" max="10754" width="27.85546875" style="203" customWidth="1"/>
    <col min="10755" max="10755" width="12.7109375" style="203" customWidth="1"/>
    <col min="10756" max="10756" width="11.7109375" style="203" customWidth="1"/>
    <col min="10757" max="10757" width="15.7109375" style="203" customWidth="1"/>
    <col min="10758" max="10758" width="15.140625" style="203" customWidth="1"/>
    <col min="10759" max="10759" width="15.5703125" style="203" customWidth="1"/>
    <col min="10760" max="10762" width="15.28515625" style="203" customWidth="1"/>
    <col min="10763" max="10763" width="18.5703125" style="203" customWidth="1"/>
    <col min="10764" max="10764" width="9.140625" style="203"/>
    <col min="10765" max="10765" width="19.42578125" style="203" customWidth="1"/>
    <col min="10766" max="11008" width="9.140625" style="203"/>
    <col min="11009" max="11009" width="11" style="203" customWidth="1"/>
    <col min="11010" max="11010" width="27.85546875" style="203" customWidth="1"/>
    <col min="11011" max="11011" width="12.7109375" style="203" customWidth="1"/>
    <col min="11012" max="11012" width="11.7109375" style="203" customWidth="1"/>
    <col min="11013" max="11013" width="15.7109375" style="203" customWidth="1"/>
    <col min="11014" max="11014" width="15.140625" style="203" customWidth="1"/>
    <col min="11015" max="11015" width="15.5703125" style="203" customWidth="1"/>
    <col min="11016" max="11018" width="15.28515625" style="203" customWidth="1"/>
    <col min="11019" max="11019" width="18.5703125" style="203" customWidth="1"/>
    <col min="11020" max="11020" width="9.140625" style="203"/>
    <col min="11021" max="11021" width="19.42578125" style="203" customWidth="1"/>
    <col min="11022" max="11264" width="9.140625" style="203"/>
    <col min="11265" max="11265" width="11" style="203" customWidth="1"/>
    <col min="11266" max="11266" width="27.85546875" style="203" customWidth="1"/>
    <col min="11267" max="11267" width="12.7109375" style="203" customWidth="1"/>
    <col min="11268" max="11268" width="11.7109375" style="203" customWidth="1"/>
    <col min="11269" max="11269" width="15.7109375" style="203" customWidth="1"/>
    <col min="11270" max="11270" width="15.140625" style="203" customWidth="1"/>
    <col min="11271" max="11271" width="15.5703125" style="203" customWidth="1"/>
    <col min="11272" max="11274" width="15.28515625" style="203" customWidth="1"/>
    <col min="11275" max="11275" width="18.5703125" style="203" customWidth="1"/>
    <col min="11276" max="11276" width="9.140625" style="203"/>
    <col min="11277" max="11277" width="19.42578125" style="203" customWidth="1"/>
    <col min="11278" max="11520" width="9.140625" style="203"/>
    <col min="11521" max="11521" width="11" style="203" customWidth="1"/>
    <col min="11522" max="11522" width="27.85546875" style="203" customWidth="1"/>
    <col min="11523" max="11523" width="12.7109375" style="203" customWidth="1"/>
    <col min="11524" max="11524" width="11.7109375" style="203" customWidth="1"/>
    <col min="11525" max="11525" width="15.7109375" style="203" customWidth="1"/>
    <col min="11526" max="11526" width="15.140625" style="203" customWidth="1"/>
    <col min="11527" max="11527" width="15.5703125" style="203" customWidth="1"/>
    <col min="11528" max="11530" width="15.28515625" style="203" customWidth="1"/>
    <col min="11531" max="11531" width="18.5703125" style="203" customWidth="1"/>
    <col min="11532" max="11532" width="9.140625" style="203"/>
    <col min="11533" max="11533" width="19.42578125" style="203" customWidth="1"/>
    <col min="11534" max="11776" width="9.140625" style="203"/>
    <col min="11777" max="11777" width="11" style="203" customWidth="1"/>
    <col min="11778" max="11778" width="27.85546875" style="203" customWidth="1"/>
    <col min="11779" max="11779" width="12.7109375" style="203" customWidth="1"/>
    <col min="11780" max="11780" width="11.7109375" style="203" customWidth="1"/>
    <col min="11781" max="11781" width="15.7109375" style="203" customWidth="1"/>
    <col min="11782" max="11782" width="15.140625" style="203" customWidth="1"/>
    <col min="11783" max="11783" width="15.5703125" style="203" customWidth="1"/>
    <col min="11784" max="11786" width="15.28515625" style="203" customWidth="1"/>
    <col min="11787" max="11787" width="18.5703125" style="203" customWidth="1"/>
    <col min="11788" max="11788" width="9.140625" style="203"/>
    <col min="11789" max="11789" width="19.42578125" style="203" customWidth="1"/>
    <col min="11790" max="12032" width="9.140625" style="203"/>
    <col min="12033" max="12033" width="11" style="203" customWidth="1"/>
    <col min="12034" max="12034" width="27.85546875" style="203" customWidth="1"/>
    <col min="12035" max="12035" width="12.7109375" style="203" customWidth="1"/>
    <col min="12036" max="12036" width="11.7109375" style="203" customWidth="1"/>
    <col min="12037" max="12037" width="15.7109375" style="203" customWidth="1"/>
    <col min="12038" max="12038" width="15.140625" style="203" customWidth="1"/>
    <col min="12039" max="12039" width="15.5703125" style="203" customWidth="1"/>
    <col min="12040" max="12042" width="15.28515625" style="203" customWidth="1"/>
    <col min="12043" max="12043" width="18.5703125" style="203" customWidth="1"/>
    <col min="12044" max="12044" width="9.140625" style="203"/>
    <col min="12045" max="12045" width="19.42578125" style="203" customWidth="1"/>
    <col min="12046" max="12288" width="9.140625" style="203"/>
    <col min="12289" max="12289" width="11" style="203" customWidth="1"/>
    <col min="12290" max="12290" width="27.85546875" style="203" customWidth="1"/>
    <col min="12291" max="12291" width="12.7109375" style="203" customWidth="1"/>
    <col min="12292" max="12292" width="11.7109375" style="203" customWidth="1"/>
    <col min="12293" max="12293" width="15.7109375" style="203" customWidth="1"/>
    <col min="12294" max="12294" width="15.140625" style="203" customWidth="1"/>
    <col min="12295" max="12295" width="15.5703125" style="203" customWidth="1"/>
    <col min="12296" max="12298" width="15.28515625" style="203" customWidth="1"/>
    <col min="12299" max="12299" width="18.5703125" style="203" customWidth="1"/>
    <col min="12300" max="12300" width="9.140625" style="203"/>
    <col min="12301" max="12301" width="19.42578125" style="203" customWidth="1"/>
    <col min="12302" max="12544" width="9.140625" style="203"/>
    <col min="12545" max="12545" width="11" style="203" customWidth="1"/>
    <col min="12546" max="12546" width="27.85546875" style="203" customWidth="1"/>
    <col min="12547" max="12547" width="12.7109375" style="203" customWidth="1"/>
    <col min="12548" max="12548" width="11.7109375" style="203" customWidth="1"/>
    <col min="12549" max="12549" width="15.7109375" style="203" customWidth="1"/>
    <col min="12550" max="12550" width="15.140625" style="203" customWidth="1"/>
    <col min="12551" max="12551" width="15.5703125" style="203" customWidth="1"/>
    <col min="12552" max="12554" width="15.28515625" style="203" customWidth="1"/>
    <col min="12555" max="12555" width="18.5703125" style="203" customWidth="1"/>
    <col min="12556" max="12556" width="9.140625" style="203"/>
    <col min="12557" max="12557" width="19.42578125" style="203" customWidth="1"/>
    <col min="12558" max="12800" width="9.140625" style="203"/>
    <col min="12801" max="12801" width="11" style="203" customWidth="1"/>
    <col min="12802" max="12802" width="27.85546875" style="203" customWidth="1"/>
    <col min="12803" max="12803" width="12.7109375" style="203" customWidth="1"/>
    <col min="12804" max="12804" width="11.7109375" style="203" customWidth="1"/>
    <col min="12805" max="12805" width="15.7109375" style="203" customWidth="1"/>
    <col min="12806" max="12806" width="15.140625" style="203" customWidth="1"/>
    <col min="12807" max="12807" width="15.5703125" style="203" customWidth="1"/>
    <col min="12808" max="12810" width="15.28515625" style="203" customWidth="1"/>
    <col min="12811" max="12811" width="18.5703125" style="203" customWidth="1"/>
    <col min="12812" max="12812" width="9.140625" style="203"/>
    <col min="12813" max="12813" width="19.42578125" style="203" customWidth="1"/>
    <col min="12814" max="13056" width="9.140625" style="203"/>
    <col min="13057" max="13057" width="11" style="203" customWidth="1"/>
    <col min="13058" max="13058" width="27.85546875" style="203" customWidth="1"/>
    <col min="13059" max="13059" width="12.7109375" style="203" customWidth="1"/>
    <col min="13060" max="13060" width="11.7109375" style="203" customWidth="1"/>
    <col min="13061" max="13061" width="15.7109375" style="203" customWidth="1"/>
    <col min="13062" max="13062" width="15.140625" style="203" customWidth="1"/>
    <col min="13063" max="13063" width="15.5703125" style="203" customWidth="1"/>
    <col min="13064" max="13066" width="15.28515625" style="203" customWidth="1"/>
    <col min="13067" max="13067" width="18.5703125" style="203" customWidth="1"/>
    <col min="13068" max="13068" width="9.140625" style="203"/>
    <col min="13069" max="13069" width="19.42578125" style="203" customWidth="1"/>
    <col min="13070" max="13312" width="9.140625" style="203"/>
    <col min="13313" max="13313" width="11" style="203" customWidth="1"/>
    <col min="13314" max="13314" width="27.85546875" style="203" customWidth="1"/>
    <col min="13315" max="13315" width="12.7109375" style="203" customWidth="1"/>
    <col min="13316" max="13316" width="11.7109375" style="203" customWidth="1"/>
    <col min="13317" max="13317" width="15.7109375" style="203" customWidth="1"/>
    <col min="13318" max="13318" width="15.140625" style="203" customWidth="1"/>
    <col min="13319" max="13319" width="15.5703125" style="203" customWidth="1"/>
    <col min="13320" max="13322" width="15.28515625" style="203" customWidth="1"/>
    <col min="13323" max="13323" width="18.5703125" style="203" customWidth="1"/>
    <col min="13324" max="13324" width="9.140625" style="203"/>
    <col min="13325" max="13325" width="19.42578125" style="203" customWidth="1"/>
    <col min="13326" max="13568" width="9.140625" style="203"/>
    <col min="13569" max="13569" width="11" style="203" customWidth="1"/>
    <col min="13570" max="13570" width="27.85546875" style="203" customWidth="1"/>
    <col min="13571" max="13571" width="12.7109375" style="203" customWidth="1"/>
    <col min="13572" max="13572" width="11.7109375" style="203" customWidth="1"/>
    <col min="13573" max="13573" width="15.7109375" style="203" customWidth="1"/>
    <col min="13574" max="13574" width="15.140625" style="203" customWidth="1"/>
    <col min="13575" max="13575" width="15.5703125" style="203" customWidth="1"/>
    <col min="13576" max="13578" width="15.28515625" style="203" customWidth="1"/>
    <col min="13579" max="13579" width="18.5703125" style="203" customWidth="1"/>
    <col min="13580" max="13580" width="9.140625" style="203"/>
    <col min="13581" max="13581" width="19.42578125" style="203" customWidth="1"/>
    <col min="13582" max="13824" width="9.140625" style="203"/>
    <col min="13825" max="13825" width="11" style="203" customWidth="1"/>
    <col min="13826" max="13826" width="27.85546875" style="203" customWidth="1"/>
    <col min="13827" max="13827" width="12.7109375" style="203" customWidth="1"/>
    <col min="13828" max="13828" width="11.7109375" style="203" customWidth="1"/>
    <col min="13829" max="13829" width="15.7109375" style="203" customWidth="1"/>
    <col min="13830" max="13830" width="15.140625" style="203" customWidth="1"/>
    <col min="13831" max="13831" width="15.5703125" style="203" customWidth="1"/>
    <col min="13832" max="13834" width="15.28515625" style="203" customWidth="1"/>
    <col min="13835" max="13835" width="18.5703125" style="203" customWidth="1"/>
    <col min="13836" max="13836" width="9.140625" style="203"/>
    <col min="13837" max="13837" width="19.42578125" style="203" customWidth="1"/>
    <col min="13838" max="14080" width="9.140625" style="203"/>
    <col min="14081" max="14081" width="11" style="203" customWidth="1"/>
    <col min="14082" max="14082" width="27.85546875" style="203" customWidth="1"/>
    <col min="14083" max="14083" width="12.7109375" style="203" customWidth="1"/>
    <col min="14084" max="14084" width="11.7109375" style="203" customWidth="1"/>
    <col min="14085" max="14085" width="15.7109375" style="203" customWidth="1"/>
    <col min="14086" max="14086" width="15.140625" style="203" customWidth="1"/>
    <col min="14087" max="14087" width="15.5703125" style="203" customWidth="1"/>
    <col min="14088" max="14090" width="15.28515625" style="203" customWidth="1"/>
    <col min="14091" max="14091" width="18.5703125" style="203" customWidth="1"/>
    <col min="14092" max="14092" width="9.140625" style="203"/>
    <col min="14093" max="14093" width="19.42578125" style="203" customWidth="1"/>
    <col min="14094" max="14336" width="9.140625" style="203"/>
    <col min="14337" max="14337" width="11" style="203" customWidth="1"/>
    <col min="14338" max="14338" width="27.85546875" style="203" customWidth="1"/>
    <col min="14339" max="14339" width="12.7109375" style="203" customWidth="1"/>
    <col min="14340" max="14340" width="11.7109375" style="203" customWidth="1"/>
    <col min="14341" max="14341" width="15.7109375" style="203" customWidth="1"/>
    <col min="14342" max="14342" width="15.140625" style="203" customWidth="1"/>
    <col min="14343" max="14343" width="15.5703125" style="203" customWidth="1"/>
    <col min="14344" max="14346" width="15.28515625" style="203" customWidth="1"/>
    <col min="14347" max="14347" width="18.5703125" style="203" customWidth="1"/>
    <col min="14348" max="14348" width="9.140625" style="203"/>
    <col min="14349" max="14349" width="19.42578125" style="203" customWidth="1"/>
    <col min="14350" max="14592" width="9.140625" style="203"/>
    <col min="14593" max="14593" width="11" style="203" customWidth="1"/>
    <col min="14594" max="14594" width="27.85546875" style="203" customWidth="1"/>
    <col min="14595" max="14595" width="12.7109375" style="203" customWidth="1"/>
    <col min="14596" max="14596" width="11.7109375" style="203" customWidth="1"/>
    <col min="14597" max="14597" width="15.7109375" style="203" customWidth="1"/>
    <col min="14598" max="14598" width="15.140625" style="203" customWidth="1"/>
    <col min="14599" max="14599" width="15.5703125" style="203" customWidth="1"/>
    <col min="14600" max="14602" width="15.28515625" style="203" customWidth="1"/>
    <col min="14603" max="14603" width="18.5703125" style="203" customWidth="1"/>
    <col min="14604" max="14604" width="9.140625" style="203"/>
    <col min="14605" max="14605" width="19.42578125" style="203" customWidth="1"/>
    <col min="14606" max="14848" width="9.140625" style="203"/>
    <col min="14849" max="14849" width="11" style="203" customWidth="1"/>
    <col min="14850" max="14850" width="27.85546875" style="203" customWidth="1"/>
    <col min="14851" max="14851" width="12.7109375" style="203" customWidth="1"/>
    <col min="14852" max="14852" width="11.7109375" style="203" customWidth="1"/>
    <col min="14853" max="14853" width="15.7109375" style="203" customWidth="1"/>
    <col min="14854" max="14854" width="15.140625" style="203" customWidth="1"/>
    <col min="14855" max="14855" width="15.5703125" style="203" customWidth="1"/>
    <col min="14856" max="14858" width="15.28515625" style="203" customWidth="1"/>
    <col min="14859" max="14859" width="18.5703125" style="203" customWidth="1"/>
    <col min="14860" max="14860" width="9.140625" style="203"/>
    <col min="14861" max="14861" width="19.42578125" style="203" customWidth="1"/>
    <col min="14862" max="15104" width="9.140625" style="203"/>
    <col min="15105" max="15105" width="11" style="203" customWidth="1"/>
    <col min="15106" max="15106" width="27.85546875" style="203" customWidth="1"/>
    <col min="15107" max="15107" width="12.7109375" style="203" customWidth="1"/>
    <col min="15108" max="15108" width="11.7109375" style="203" customWidth="1"/>
    <col min="15109" max="15109" width="15.7109375" style="203" customWidth="1"/>
    <col min="15110" max="15110" width="15.140625" style="203" customWidth="1"/>
    <col min="15111" max="15111" width="15.5703125" style="203" customWidth="1"/>
    <col min="15112" max="15114" width="15.28515625" style="203" customWidth="1"/>
    <col min="15115" max="15115" width="18.5703125" style="203" customWidth="1"/>
    <col min="15116" max="15116" width="9.140625" style="203"/>
    <col min="15117" max="15117" width="19.42578125" style="203" customWidth="1"/>
    <col min="15118" max="15360" width="9.140625" style="203"/>
    <col min="15361" max="15361" width="11" style="203" customWidth="1"/>
    <col min="15362" max="15362" width="27.85546875" style="203" customWidth="1"/>
    <col min="15363" max="15363" width="12.7109375" style="203" customWidth="1"/>
    <col min="15364" max="15364" width="11.7109375" style="203" customWidth="1"/>
    <col min="15365" max="15365" width="15.7109375" style="203" customWidth="1"/>
    <col min="15366" max="15366" width="15.140625" style="203" customWidth="1"/>
    <col min="15367" max="15367" width="15.5703125" style="203" customWidth="1"/>
    <col min="15368" max="15370" width="15.28515625" style="203" customWidth="1"/>
    <col min="15371" max="15371" width="18.5703125" style="203" customWidth="1"/>
    <col min="15372" max="15372" width="9.140625" style="203"/>
    <col min="15373" max="15373" width="19.42578125" style="203" customWidth="1"/>
    <col min="15374" max="15616" width="9.140625" style="203"/>
    <col min="15617" max="15617" width="11" style="203" customWidth="1"/>
    <col min="15618" max="15618" width="27.85546875" style="203" customWidth="1"/>
    <col min="15619" max="15619" width="12.7109375" style="203" customWidth="1"/>
    <col min="15620" max="15620" width="11.7109375" style="203" customWidth="1"/>
    <col min="15621" max="15621" width="15.7109375" style="203" customWidth="1"/>
    <col min="15622" max="15622" width="15.140625" style="203" customWidth="1"/>
    <col min="15623" max="15623" width="15.5703125" style="203" customWidth="1"/>
    <col min="15624" max="15626" width="15.28515625" style="203" customWidth="1"/>
    <col min="15627" max="15627" width="18.5703125" style="203" customWidth="1"/>
    <col min="15628" max="15628" width="9.140625" style="203"/>
    <col min="15629" max="15629" width="19.42578125" style="203" customWidth="1"/>
    <col min="15630" max="15872" width="9.140625" style="203"/>
    <col min="15873" max="15873" width="11" style="203" customWidth="1"/>
    <col min="15874" max="15874" width="27.85546875" style="203" customWidth="1"/>
    <col min="15875" max="15875" width="12.7109375" style="203" customWidth="1"/>
    <col min="15876" max="15876" width="11.7109375" style="203" customWidth="1"/>
    <col min="15877" max="15877" width="15.7109375" style="203" customWidth="1"/>
    <col min="15878" max="15878" width="15.140625" style="203" customWidth="1"/>
    <col min="15879" max="15879" width="15.5703125" style="203" customWidth="1"/>
    <col min="15880" max="15882" width="15.28515625" style="203" customWidth="1"/>
    <col min="15883" max="15883" width="18.5703125" style="203" customWidth="1"/>
    <col min="15884" max="15884" width="9.140625" style="203"/>
    <col min="15885" max="15885" width="19.42578125" style="203" customWidth="1"/>
    <col min="15886" max="16128" width="9.140625" style="203"/>
    <col min="16129" max="16129" width="11" style="203" customWidth="1"/>
    <col min="16130" max="16130" width="27.85546875" style="203" customWidth="1"/>
    <col min="16131" max="16131" width="12.7109375" style="203" customWidth="1"/>
    <col min="16132" max="16132" width="11.7109375" style="203" customWidth="1"/>
    <col min="16133" max="16133" width="15.7109375" style="203" customWidth="1"/>
    <col min="16134" max="16134" width="15.140625" style="203" customWidth="1"/>
    <col min="16135" max="16135" width="15.5703125" style="203" customWidth="1"/>
    <col min="16136" max="16138" width="15.28515625" style="203" customWidth="1"/>
    <col min="16139" max="16139" width="18.5703125" style="203" customWidth="1"/>
    <col min="16140" max="16140" width="9.140625" style="203"/>
    <col min="16141" max="16141" width="19.42578125" style="203" customWidth="1"/>
    <col min="16142" max="16384" width="9.140625" style="203"/>
  </cols>
  <sheetData>
    <row r="1" spans="1:13" s="194" customFormat="1" ht="24.75" customHeight="1" x14ac:dyDescent="0.25">
      <c r="A1" s="193" t="s">
        <v>107</v>
      </c>
      <c r="C1" s="195"/>
      <c r="G1" s="196"/>
      <c r="H1" s="196"/>
      <c r="I1" s="196"/>
    </row>
    <row r="2" spans="1:13" s="198" customFormat="1" x14ac:dyDescent="0.25">
      <c r="A2" s="197"/>
      <c r="G2" s="199"/>
      <c r="H2" s="199"/>
      <c r="I2" s="199"/>
    </row>
    <row r="3" spans="1:13" s="201" customFormat="1" x14ac:dyDescent="0.25">
      <c r="A3" s="200" t="s">
        <v>108</v>
      </c>
      <c r="C3" s="200"/>
      <c r="G3" s="202"/>
      <c r="H3" s="202"/>
      <c r="I3" s="202"/>
    </row>
    <row r="4" spans="1:13" ht="13.5" thickBot="1" x14ac:dyDescent="0.3">
      <c r="C4" s="204"/>
      <c r="E4" s="204"/>
      <c r="F4" s="204"/>
      <c r="G4" s="205"/>
      <c r="H4" s="205"/>
      <c r="I4" s="205"/>
    </row>
    <row r="5" spans="1:13" ht="22.5" x14ac:dyDescent="0.2">
      <c r="A5" s="324" t="s">
        <v>109</v>
      </c>
      <c r="B5" s="326" t="s">
        <v>110</v>
      </c>
      <c r="C5" s="206" t="s">
        <v>111</v>
      </c>
      <c r="D5" s="206" t="s">
        <v>112</v>
      </c>
      <c r="E5" s="206" t="s">
        <v>113</v>
      </c>
      <c r="F5" s="224" t="s">
        <v>114</v>
      </c>
      <c r="G5" s="326" t="s">
        <v>115</v>
      </c>
      <c r="H5" s="326" t="s">
        <v>139</v>
      </c>
      <c r="I5" s="326" t="s">
        <v>140</v>
      </c>
      <c r="J5" s="326" t="s">
        <v>141</v>
      </c>
      <c r="K5" s="328" t="s">
        <v>76</v>
      </c>
    </row>
    <row r="6" spans="1:13" x14ac:dyDescent="0.25">
      <c r="A6" s="325"/>
      <c r="B6" s="327"/>
      <c r="C6" s="207" t="s">
        <v>116</v>
      </c>
      <c r="D6" s="207" t="s">
        <v>117</v>
      </c>
      <c r="E6" s="207" t="s">
        <v>117</v>
      </c>
      <c r="F6" s="327" t="s">
        <v>118</v>
      </c>
      <c r="G6" s="327"/>
      <c r="H6" s="327"/>
      <c r="I6" s="327"/>
      <c r="J6" s="327"/>
      <c r="K6" s="329"/>
    </row>
    <row r="7" spans="1:13" ht="30" customHeight="1" x14ac:dyDescent="0.25">
      <c r="A7" s="325"/>
      <c r="B7" s="327"/>
      <c r="C7" s="207" t="s">
        <v>119</v>
      </c>
      <c r="D7" s="207" t="s">
        <v>119</v>
      </c>
      <c r="E7" s="207" t="s">
        <v>119</v>
      </c>
      <c r="F7" s="327"/>
      <c r="G7" s="327"/>
      <c r="H7" s="327"/>
      <c r="I7" s="327"/>
      <c r="J7" s="327"/>
      <c r="K7" s="329"/>
    </row>
    <row r="8" spans="1:13" s="213" customFormat="1" ht="21" customHeight="1" x14ac:dyDescent="0.25">
      <c r="A8" s="208" t="s">
        <v>120</v>
      </c>
      <c r="B8" s="209" t="s">
        <v>121</v>
      </c>
      <c r="C8" s="210">
        <v>2000</v>
      </c>
      <c r="D8" s="211">
        <v>2022</v>
      </c>
      <c r="E8" s="211">
        <v>2022</v>
      </c>
      <c r="F8" s="211"/>
      <c r="G8" s="210">
        <v>2000</v>
      </c>
      <c r="H8" s="230">
        <v>1799</v>
      </c>
      <c r="I8" s="230">
        <v>1799</v>
      </c>
      <c r="J8" s="230">
        <v>1799</v>
      </c>
      <c r="K8" s="212" t="s">
        <v>136</v>
      </c>
      <c r="M8" s="203"/>
    </row>
    <row r="9" spans="1:13" s="213" customFormat="1" ht="18.75" customHeight="1" x14ac:dyDescent="0.25">
      <c r="A9" s="214" t="s">
        <v>89</v>
      </c>
      <c r="B9" s="215" t="s">
        <v>122</v>
      </c>
      <c r="C9" s="216">
        <v>10000</v>
      </c>
      <c r="D9" s="217">
        <v>2022</v>
      </c>
      <c r="E9" s="217">
        <v>2022</v>
      </c>
      <c r="F9" s="217"/>
      <c r="G9" s="216">
        <v>10000</v>
      </c>
      <c r="H9" s="218">
        <v>9317</v>
      </c>
      <c r="I9" s="218">
        <v>9317</v>
      </c>
      <c r="J9" s="218">
        <v>9317</v>
      </c>
      <c r="K9" s="219" t="s">
        <v>136</v>
      </c>
      <c r="M9" s="203"/>
    </row>
    <row r="10" spans="1:13" s="213" customFormat="1" ht="27" customHeight="1" thickBot="1" x14ac:dyDescent="0.3">
      <c r="A10" s="214" t="s">
        <v>89</v>
      </c>
      <c r="B10" s="215" t="s">
        <v>123</v>
      </c>
      <c r="C10" s="216">
        <v>67000</v>
      </c>
      <c r="D10" s="217">
        <v>2022</v>
      </c>
      <c r="E10" s="217">
        <v>2022</v>
      </c>
      <c r="F10" s="217"/>
      <c r="G10" s="216">
        <v>67000</v>
      </c>
      <c r="H10" s="218">
        <v>52288</v>
      </c>
      <c r="I10" s="218">
        <v>52288</v>
      </c>
      <c r="J10" s="218">
        <v>52288</v>
      </c>
      <c r="K10" s="219" t="s">
        <v>136</v>
      </c>
      <c r="M10" s="203"/>
    </row>
    <row r="11" spans="1:13" ht="24" customHeight="1" thickBot="1" x14ac:dyDescent="0.3">
      <c r="A11" s="220"/>
      <c r="B11" s="221" t="s">
        <v>91</v>
      </c>
      <c r="C11" s="222">
        <f>SUM(C8:C10)</f>
        <v>79000</v>
      </c>
      <c r="D11" s="221"/>
      <c r="E11" s="221"/>
      <c r="F11" s="221"/>
      <c r="G11" s="222">
        <f>SUM(G8:G10)</f>
        <v>79000</v>
      </c>
      <c r="H11" s="222">
        <f>SUM(H8:H10)</f>
        <v>63404</v>
      </c>
      <c r="I11" s="222">
        <f>SUM(I8:I10)</f>
        <v>63404</v>
      </c>
      <c r="J11" s="222">
        <f>SUM(J8:J10)</f>
        <v>63404</v>
      </c>
      <c r="K11" s="223"/>
    </row>
    <row r="12" spans="1:13" ht="18" customHeight="1" x14ac:dyDescent="0.25"/>
    <row r="13" spans="1:13" ht="23.25" customHeight="1" x14ac:dyDescent="0.25"/>
    <row r="14" spans="1:13" s="42" customFormat="1" ht="17.25" customHeight="1" x14ac:dyDescent="0.2">
      <c r="A14" s="39"/>
      <c r="B14" s="266" t="s">
        <v>39</v>
      </c>
      <c r="C14" s="267"/>
      <c r="D14" s="40" t="s">
        <v>40</v>
      </c>
      <c r="E14" s="272" t="s">
        <v>41</v>
      </c>
      <c r="F14" s="273"/>
      <c r="G14" s="41"/>
      <c r="H14" s="41"/>
      <c r="I14" s="203"/>
      <c r="J14" s="203"/>
      <c r="K14" s="203"/>
    </row>
    <row r="15" spans="1:13" s="42" customFormat="1" ht="17.25" customHeight="1" x14ac:dyDescent="0.2">
      <c r="A15" s="39"/>
      <c r="B15" s="268"/>
      <c r="C15" s="269"/>
      <c r="D15" s="40" t="s">
        <v>42</v>
      </c>
      <c r="E15" s="272"/>
      <c r="F15" s="273"/>
      <c r="G15" s="41"/>
      <c r="H15" s="41"/>
      <c r="I15" s="203"/>
      <c r="J15" s="203"/>
      <c r="K15" s="203"/>
    </row>
    <row r="16" spans="1:13" s="42" customFormat="1" ht="18" customHeight="1" x14ac:dyDescent="0.2">
      <c r="A16" s="39"/>
      <c r="B16" s="270"/>
      <c r="C16" s="271"/>
      <c r="D16" s="40" t="s">
        <v>43</v>
      </c>
      <c r="E16" s="274" t="s">
        <v>138</v>
      </c>
      <c r="F16" s="273"/>
      <c r="G16" s="41"/>
      <c r="H16" s="41"/>
      <c r="I16" s="203"/>
      <c r="J16" s="203"/>
      <c r="K16" s="203"/>
    </row>
  </sheetData>
  <mergeCells count="12">
    <mergeCell ref="K5:K7"/>
    <mergeCell ref="F6:F7"/>
    <mergeCell ref="B14:C16"/>
    <mergeCell ref="E14:F14"/>
    <mergeCell ref="E15:F15"/>
    <mergeCell ref="E16:F16"/>
    <mergeCell ref="J5:J7"/>
    <mergeCell ref="A5:A7"/>
    <mergeCell ref="B5:B7"/>
    <mergeCell ref="G5:G7"/>
    <mergeCell ref="H5:H7"/>
    <mergeCell ref="I5:I7"/>
  </mergeCells>
  <pageMargins left="0.7" right="0.7" top="0.75" bottom="0.75" header="0.3" footer="0.3"/>
  <pageSetup paperSize="9" scale="8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Aneksi 1</vt:lpstr>
      <vt:lpstr>Aneksi 2</vt:lpstr>
      <vt:lpstr>Aneksi 3</vt:lpstr>
      <vt:lpstr>Aneksi 4</vt:lpstr>
      <vt:lpstr>Aneksi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Vitori Fuqi</dc:creator>
  <cp:lastModifiedBy>Besa Spaho</cp:lastModifiedBy>
  <cp:lastPrinted>2023-02-23T08:19:44Z</cp:lastPrinted>
  <dcterms:created xsi:type="dcterms:W3CDTF">2023-02-20T08:10:55Z</dcterms:created>
  <dcterms:modified xsi:type="dcterms:W3CDTF">2023-12-11T10:45:00Z</dcterms:modified>
</cp:coreProperties>
</file>